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30" yWindow="255" windowWidth="15450" windowHeight="10320"/>
  </bookViews>
  <sheets>
    <sheet name="ДЧБ" sheetId="3" r:id="rId1"/>
  </sheets>
  <definedNames>
    <definedName name="APPT" localSheetId="0">ДЧБ!$A$15</definedName>
    <definedName name="FIO" localSheetId="0">ДЧБ!$F$15</definedName>
    <definedName name="SIGN" localSheetId="0">ДЧБ!$A$15:$H$16</definedName>
  </definedNames>
  <calcPr calcId="145621"/>
</workbook>
</file>

<file path=xl/calcChain.xml><?xml version="1.0" encoding="utf-8"?>
<calcChain xmlns="http://schemas.openxmlformats.org/spreadsheetml/2006/main">
  <c r="H40" i="3" l="1"/>
  <c r="H41" i="3"/>
  <c r="G41" i="3"/>
  <c r="G40" i="3"/>
  <c r="F41" i="3"/>
  <c r="F40" i="3"/>
  <c r="H9" i="3" l="1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8" i="3"/>
</calcChain>
</file>

<file path=xl/sharedStrings.xml><?xml version="1.0" encoding="utf-8"?>
<sst xmlns="http://schemas.openxmlformats.org/spreadsheetml/2006/main" count="170" uniqueCount="96">
  <si>
    <t>Итого</t>
  </si>
  <si>
    <t>(наименование органа, исполняющего бюджет)</t>
  </si>
  <si>
    <t>Финансовое управление администрации муниципального района "Усть-Вымский"</t>
  </si>
  <si>
    <t>Единица измерения руб.</t>
  </si>
  <si>
    <t>КВД</t>
  </si>
  <si>
    <t>Гл. администратор</t>
  </si>
  <si>
    <t>Наименование КВД</t>
  </si>
  <si>
    <t>КОСГУ</t>
  </si>
  <si>
    <t>Доп. КД</t>
  </si>
  <si>
    <t>Бюджетные назначения 2015  год</t>
  </si>
  <si>
    <t>Остаток зачислений 2015  год</t>
  </si>
  <si>
    <t>Процент годового исполнения</t>
  </si>
  <si>
    <t>1 01 02 01 0 01 0 000</t>
  </si>
  <si>
    <t>182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</si>
  <si>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</si>
  <si>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1 1 0</t>
  </si>
  <si>
    <t>00 00 00</t>
  </si>
  <si>
    <t>1 01 02 02 0 01 0 000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</si>
  <si>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</si>
  <si>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1 01 02 03 0 01 0 000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</si>
  <si>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</si>
  <si>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1 03 02 23 0 01 0 000</t>
  </si>
  <si>
    <t>100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</si>
  <si>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бюджеты";</t>
  </si>
  <si>
    <t>17 04 00</t>
  </si>
  <si>
    <t>1 03 02 24 0 01 0 000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</si>
  <si>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бюджеты";</t>
  </si>
  <si>
    <t>1 03 02 25 0 01 0 000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</si>
  <si>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бюджеты";</t>
  </si>
  <si>
    <t>1 03 02 26 0 01 0 000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</si>
  <si>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бюджеты".</t>
  </si>
  <si>
    <t>1 05 03 01 0 01 0 000</t>
  </si>
  <si>
    <t>Единый сельскохозяйственный налог</t>
  </si>
  <si>
    <t>1 06 01 03 0 13 0 000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</si>
  <si>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</si>
  <si>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1 06 06 03 3 13 0 000</t>
  </si>
  <si>
    <t>Земельный налог с организаций, обладающих земельным участком, расположенным в границах городских поселений</t>
  </si>
  <si>
    <t>1 06 06 04 3 13 0 000</t>
  </si>
  <si>
    <t>Земельный налог с физических лиц, обладающих земельным участком, расположенным в границах городских поселений</t>
  </si>
  <si>
    <t>1 11 05 01 3 13 0 000</t>
  </si>
  <si>
    <t>923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</si>
  <si>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</si>
  <si>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1 2 0</t>
  </si>
  <si>
    <t>1 11 09 04 5 13 0 000</t>
  </si>
  <si>
    <t>925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</si>
  <si>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</si>
  <si>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1 13 01 99 5 13 0 000</t>
  </si>
  <si>
    <t>Прочие доходы от оказания платных услуг (работ) получателями средств бюджетов городских поселений</t>
  </si>
  <si>
    <t>1 3 0</t>
  </si>
  <si>
    <t>1 14 06 01 3 13 0 000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</si>
  <si>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</si>
  <si>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4 3 0</t>
  </si>
  <si>
    <t>1 16 90 05 0 13 0 000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</si>
  <si>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</si>
  <si>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1 4 0</t>
  </si>
  <si>
    <t>1 17 01 05 0 13 0 000</t>
  </si>
  <si>
    <t>992</t>
  </si>
  <si>
    <t>Невыясненные поступления, зачисляемые в бюджеты городских поселений</t>
  </si>
  <si>
    <t>1 8 0</t>
  </si>
  <si>
    <t>1 17 05 05 0 13 0 000</t>
  </si>
  <si>
    <t>Прочие неналоговые доходы бюджетов городских поселений</t>
  </si>
  <si>
    <t>2 02 01 00 1 13 0 000</t>
  </si>
  <si>
    <t>Дотации бюджетам городских поселений на выравнивание бюджетной обеспеченности</t>
  </si>
  <si>
    <t>1 5 1</t>
  </si>
  <si>
    <t>00 02 00</t>
  </si>
  <si>
    <t>2 02 01 00 3 13 0 000</t>
  </si>
  <si>
    <t>Дотации бюджетам городских поселений на поддержку мер по обеспечению сбалансированности бюджетов</t>
  </si>
  <si>
    <t>2 02 02 99 9 13 0 000</t>
  </si>
  <si>
    <t>Прочие субсидии бюджетам городских поселений</t>
  </si>
  <si>
    <t>47 00 00</t>
  </si>
  <si>
    <t>2 02 03 00 3 13 0 000</t>
  </si>
  <si>
    <t>Субвенции бюджетам городских поселений на государственную регистрацию актов гражданского состояния</t>
  </si>
  <si>
    <t>01 00 00</t>
  </si>
  <si>
    <t>2 02 03 01 5 13 0 000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</si>
  <si>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</si>
  <si>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31 00 00</t>
  </si>
  <si>
    <t>2 02 03 02 4 13 0 000</t>
  </si>
  <si>
    <t>Субвенции бюджетам городских поселений на выполнение передаваемых полномочий субъектов Российской Федерации</t>
  </si>
  <si>
    <t>48 00 00</t>
  </si>
  <si>
    <t>49 00 00</t>
  </si>
  <si>
    <t>2 02 04 01 4 13 0 000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</si>
  <si>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</si>
  <si>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24 00 00</t>
  </si>
  <si>
    <t>26 00 00</t>
  </si>
  <si>
    <t>2 02 04 99 9 13 0 000</t>
  </si>
  <si>
    <t>Прочие межбюджетные трансферты, передаваемые бюджетам городских поселений</t>
  </si>
  <si>
    <t>28 01 00</t>
  </si>
  <si>
    <t>28 02 00</t>
  </si>
  <si>
    <t>2 07 05 03 0 13 0 000</t>
  </si>
  <si>
    <t>Прочие безвозмездные поступления в бюджеты городских поселений</t>
  </si>
  <si>
    <t>2 19 05 00 0 13 0 000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</si>
  <si>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</si>
  <si>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29 01 00</t>
  </si>
  <si>
    <t>Исполнение бюджета  ГП"Жешарт" по доходам на  01.01.2016 года</t>
  </si>
  <si>
    <t>Собственные доходы</t>
  </si>
  <si>
    <t>Безвозмездные поступления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</si>
</sst>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8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8"/>
      <name val="Arial Narrow"/>
      <family val="2"/>
    </font>
    <font>
      <b/>
      <sz val="8"/>
      <name val="Arial Narrow"/>
      <family val="2"/>
    </font>
    <font>
      <b/>
      <sz val="8"/>
      <name val="MS Sans Serif"/>
      <family val="2"/>
      <charset val="204"/>
    </font>
    <font>
      <b/>
      <sz val="11"/>
      <name val="Times New Roman"/>
      <family val="1"/>
      <charset val="204"/>
    </font>
    <font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/>
    <xf numFmtId="2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/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left"/>
    </xf>
    <xf numFmtId="4" fontId="4" fillId="0" borderId="5" xfId="0" applyNumberFormat="1" applyFont="1" applyBorder="1" applyAlignment="1">
      <alignment horizontal="right"/>
    </xf>
    <xf numFmtId="4" fontId="3" fillId="0" borderId="6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wrapText="1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41</xdr:row>
      <xdr:rowOff>244475</xdr:rowOff>
    </xdr:from>
    <xdr:to>
      <xdr:col>5</xdr:col>
      <xdr:colOff>136525</xdr:colOff>
      <xdr:row>42</xdr:row>
      <xdr:rowOff>15875</xdr:rowOff>
    </xdr:to>
    <xdr:grpSp>
      <xdr:nvGrpSpPr>
        <xdr:cNvPr id="11" name="Группа 10"/>
        <xdr:cNvGrpSpPr/>
      </xdr:nvGrpSpPr>
      <xdr:grpSpPr>
        <a:xfrm>
          <a:off x="12700" y="18170525"/>
          <a:ext cx="5257800" cy="428625"/>
          <a:chOff x="12700" y="7569200"/>
          <a:chExt cx="5257800" cy="428625"/>
        </a:xfrm>
      </xdr:grpSpPr>
      <xdr:sp macro="" textlink="">
        <xdr:nvSpPr>
          <xdr:cNvPr id="2" name="595"/>
          <xdr:cNvSpPr/>
        </xdr:nvSpPr>
        <xdr:spPr>
          <a:xfrm>
            <a:off x="12700" y="7569200"/>
            <a:ext cx="1879600" cy="2762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Начальник финансового управления</a:t>
            </a:r>
          </a:p>
        </xdr:txBody>
      </xdr:sp>
      <xdr:sp macro="" textlink="">
        <xdr:nvSpPr>
          <xdr:cNvPr id="3" name="596"/>
          <xdr:cNvSpPr/>
        </xdr:nvSpPr>
        <xdr:spPr>
          <a:xfrm>
            <a:off x="12700" y="7845425"/>
            <a:ext cx="1879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597"/>
          <xdr:cNvCxnSpPr/>
        </xdr:nvCxnSpPr>
        <xdr:spPr>
          <a:xfrm>
            <a:off x="12700" y="7845425"/>
            <a:ext cx="1879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598"/>
          <xdr:cNvSpPr/>
        </xdr:nvSpPr>
        <xdr:spPr>
          <a:xfrm>
            <a:off x="2197100" y="7569200"/>
            <a:ext cx="889000" cy="2762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599"/>
          <xdr:cNvSpPr/>
        </xdr:nvSpPr>
        <xdr:spPr>
          <a:xfrm>
            <a:off x="2197100" y="7845425"/>
            <a:ext cx="8890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600"/>
          <xdr:cNvCxnSpPr/>
        </xdr:nvCxnSpPr>
        <xdr:spPr>
          <a:xfrm>
            <a:off x="2196735" y="7845425"/>
            <a:ext cx="8890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601"/>
          <xdr:cNvSpPr/>
        </xdr:nvSpPr>
        <xdr:spPr>
          <a:xfrm>
            <a:off x="3390900" y="7569200"/>
            <a:ext cx="1876424" cy="2762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Минаева Н. И.</a:t>
            </a:r>
          </a:p>
        </xdr:txBody>
      </xdr:sp>
      <xdr:sp macro="" textlink="">
        <xdr:nvSpPr>
          <xdr:cNvPr id="9" name="602"/>
          <xdr:cNvSpPr/>
        </xdr:nvSpPr>
        <xdr:spPr>
          <a:xfrm>
            <a:off x="3390900" y="7845425"/>
            <a:ext cx="1879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603"/>
          <xdr:cNvCxnSpPr/>
        </xdr:nvCxnSpPr>
        <xdr:spPr>
          <a:xfrm>
            <a:off x="3390900" y="7845425"/>
            <a:ext cx="1879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42</xdr:row>
      <xdr:rowOff>234950</xdr:rowOff>
    </xdr:from>
    <xdr:to>
      <xdr:col>5</xdr:col>
      <xdr:colOff>136525</xdr:colOff>
      <xdr:row>43</xdr:row>
      <xdr:rowOff>6350</xdr:rowOff>
    </xdr:to>
    <xdr:grpSp>
      <xdr:nvGrpSpPr>
        <xdr:cNvPr id="21" name="Группа 20"/>
        <xdr:cNvGrpSpPr/>
      </xdr:nvGrpSpPr>
      <xdr:grpSpPr>
        <a:xfrm>
          <a:off x="12700" y="18818225"/>
          <a:ext cx="5257800" cy="314325"/>
          <a:chOff x="12700" y="8216900"/>
          <a:chExt cx="5257800" cy="314325"/>
        </a:xfrm>
      </xdr:grpSpPr>
      <xdr:sp macro="" textlink="">
        <xdr:nvSpPr>
          <xdr:cNvPr id="12" name="646"/>
          <xdr:cNvSpPr/>
        </xdr:nvSpPr>
        <xdr:spPr>
          <a:xfrm>
            <a:off x="12700" y="8216900"/>
            <a:ext cx="1879600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Исполнитель</a:t>
            </a:r>
          </a:p>
        </xdr:txBody>
      </xdr:sp>
      <xdr:sp macro="" textlink="">
        <xdr:nvSpPr>
          <xdr:cNvPr id="13" name="647"/>
          <xdr:cNvSpPr/>
        </xdr:nvSpPr>
        <xdr:spPr>
          <a:xfrm>
            <a:off x="12700" y="8378825"/>
            <a:ext cx="1879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648"/>
          <xdr:cNvCxnSpPr/>
        </xdr:nvCxnSpPr>
        <xdr:spPr>
          <a:xfrm>
            <a:off x="12700" y="8378825"/>
            <a:ext cx="1879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649"/>
          <xdr:cNvSpPr/>
        </xdr:nvSpPr>
        <xdr:spPr>
          <a:xfrm>
            <a:off x="2197100" y="8216900"/>
            <a:ext cx="889000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650"/>
          <xdr:cNvSpPr/>
        </xdr:nvSpPr>
        <xdr:spPr>
          <a:xfrm>
            <a:off x="2197100" y="8378825"/>
            <a:ext cx="8890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651"/>
          <xdr:cNvCxnSpPr/>
        </xdr:nvCxnSpPr>
        <xdr:spPr>
          <a:xfrm>
            <a:off x="2196735" y="8378825"/>
            <a:ext cx="8890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652"/>
          <xdr:cNvSpPr/>
        </xdr:nvSpPr>
        <xdr:spPr>
          <a:xfrm>
            <a:off x="3390900" y="8216900"/>
            <a:ext cx="1876424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Лютоева С. В.</a:t>
            </a:r>
          </a:p>
        </xdr:txBody>
      </xdr:sp>
      <xdr:sp macro="" textlink="">
        <xdr:nvSpPr>
          <xdr:cNvPr id="19" name="653"/>
          <xdr:cNvSpPr/>
        </xdr:nvSpPr>
        <xdr:spPr>
          <a:xfrm>
            <a:off x="3390900" y="8378825"/>
            <a:ext cx="1879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654"/>
          <xdr:cNvCxnSpPr/>
        </xdr:nvCxnSpPr>
        <xdr:spPr>
          <a:xfrm>
            <a:off x="3390900" y="8378825"/>
            <a:ext cx="1879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tabSelected="1" zoomScaleNormal="100" workbookViewId="0">
      <selection activeCell="F39" sqref="F39"/>
    </sheetView>
  </sheetViews>
  <sheetFormatPr defaultRowHeight="12.75" customHeight="1" x14ac:dyDescent="0.2"/>
  <cols>
    <col min="1" max="1" width="15.140625" customWidth="1"/>
    <col min="2" max="2" width="6.7109375" customWidth="1"/>
    <col min="3" max="3" width="41.7109375" customWidth="1"/>
    <col min="4" max="5" width="6.7109375" customWidth="1"/>
    <col min="6" max="8" width="15.42578125" customWidth="1"/>
  </cols>
  <sheetData>
    <row r="1" spans="1:10" x14ac:dyDescent="0.2">
      <c r="A1" s="22" t="s">
        <v>2</v>
      </c>
      <c r="B1" s="22"/>
      <c r="C1" s="22"/>
      <c r="D1" s="22"/>
      <c r="E1" s="22"/>
      <c r="F1" s="22"/>
      <c r="G1" s="1"/>
      <c r="H1" s="1"/>
      <c r="I1" s="1"/>
      <c r="J1" s="1"/>
    </row>
    <row r="2" spans="1:10" x14ac:dyDescent="0.2">
      <c r="A2" s="4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4.25" x14ac:dyDescent="0.2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14.25" x14ac:dyDescent="0.2">
      <c r="A4" s="7" t="s">
        <v>93</v>
      </c>
      <c r="B4" s="7"/>
      <c r="C4" s="7"/>
      <c r="D4" s="7"/>
      <c r="E4" s="7"/>
      <c r="F4" s="7"/>
      <c r="G4" s="5"/>
      <c r="H4" s="5"/>
      <c r="I4" s="3"/>
      <c r="J4" s="3"/>
    </row>
    <row r="5" spans="1:10" x14ac:dyDescent="0.2">
      <c r="A5" s="23"/>
      <c r="B5" s="23"/>
      <c r="C5" s="23"/>
      <c r="D5" s="23"/>
      <c r="E5" s="23"/>
      <c r="F5" s="23"/>
      <c r="G5" s="23"/>
      <c r="H5" s="23"/>
    </row>
    <row r="6" spans="1:10" x14ac:dyDescent="0.2">
      <c r="A6" s="1" t="s">
        <v>3</v>
      </c>
      <c r="B6" s="1"/>
      <c r="C6" s="1"/>
      <c r="D6" s="1"/>
      <c r="E6" s="1"/>
      <c r="F6" s="1"/>
      <c r="G6" s="1"/>
      <c r="H6" s="1"/>
      <c r="I6" s="1"/>
      <c r="J6" s="1"/>
    </row>
    <row r="7" spans="1:10" ht="42" x14ac:dyDescent="0.2">
      <c r="A7" s="2" t="s">
        <v>4</v>
      </c>
      <c r="B7" s="2" t="s">
        <v>5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" t="s">
        <v>11</v>
      </c>
    </row>
    <row r="8" spans="1:10" ht="63.75" x14ac:dyDescent="0.2">
      <c r="A8" s="8" t="s">
        <v>12</v>
      </c>
      <c r="B8" s="8" t="s">
        <v>13</v>
      </c>
      <c r="C8" s="9" t="s">
        <v>14</v>
      </c>
      <c r="D8" s="8" t="s">
        <v>15</v>
      </c>
      <c r="E8" s="8" t="s">
        <v>16</v>
      </c>
      <c r="F8" s="10">
        <v>8362300</v>
      </c>
      <c r="G8" s="10">
        <v>8010741.4900000002</v>
      </c>
      <c r="H8" s="10">
        <f>G8/F8*100</f>
        <v>95.795911292347796</v>
      </c>
    </row>
    <row r="9" spans="1:10" ht="89.25" x14ac:dyDescent="0.2">
      <c r="A9" s="8" t="s">
        <v>17</v>
      </c>
      <c r="B9" s="8" t="s">
        <v>13</v>
      </c>
      <c r="C9" s="11" t="s">
        <v>18</v>
      </c>
      <c r="D9" s="8" t="s">
        <v>15</v>
      </c>
      <c r="E9" s="8" t="s">
        <v>16</v>
      </c>
      <c r="F9" s="10">
        <v>5100</v>
      </c>
      <c r="G9" s="10">
        <v>5501</v>
      </c>
      <c r="H9" s="10">
        <f t="shared" ref="H9:H41" si="0">G9/F9*100</f>
        <v>107.86274509803921</v>
      </c>
    </row>
    <row r="10" spans="1:10" ht="38.25" x14ac:dyDescent="0.2">
      <c r="A10" s="8" t="s">
        <v>19</v>
      </c>
      <c r="B10" s="8" t="s">
        <v>13</v>
      </c>
      <c r="C10" s="9" t="s">
        <v>20</v>
      </c>
      <c r="D10" s="8" t="s">
        <v>15</v>
      </c>
      <c r="E10" s="8" t="s">
        <v>16</v>
      </c>
      <c r="F10" s="10">
        <v>57000</v>
      </c>
      <c r="G10" s="10">
        <v>58864.53</v>
      </c>
      <c r="H10" s="10">
        <f t="shared" si="0"/>
        <v>103.27110526315791</v>
      </c>
    </row>
    <row r="11" spans="1:10" ht="63.75" x14ac:dyDescent="0.2">
      <c r="A11" s="8" t="s">
        <v>21</v>
      </c>
      <c r="B11" s="8" t="s">
        <v>22</v>
      </c>
      <c r="C11" s="9" t="s">
        <v>23</v>
      </c>
      <c r="D11" s="8" t="s">
        <v>15</v>
      </c>
      <c r="E11" s="8" t="s">
        <v>24</v>
      </c>
      <c r="F11" s="10">
        <v>260566</v>
      </c>
      <c r="G11" s="10">
        <v>325462.62</v>
      </c>
      <c r="H11" s="10">
        <f t="shared" si="0"/>
        <v>124.90601997190731</v>
      </c>
    </row>
    <row r="12" spans="1:10" ht="76.5" x14ac:dyDescent="0.2">
      <c r="A12" s="8" t="s">
        <v>25</v>
      </c>
      <c r="B12" s="8" t="s">
        <v>22</v>
      </c>
      <c r="C12" s="11" t="s">
        <v>26</v>
      </c>
      <c r="D12" s="8" t="s">
        <v>15</v>
      </c>
      <c r="E12" s="8" t="s">
        <v>24</v>
      </c>
      <c r="F12" s="10">
        <v>5485.6</v>
      </c>
      <c r="G12" s="10">
        <v>8817.07</v>
      </c>
      <c r="H12" s="10">
        <f t="shared" si="0"/>
        <v>160.73118710806474</v>
      </c>
    </row>
    <row r="13" spans="1:10" ht="63.75" x14ac:dyDescent="0.2">
      <c r="A13" s="8" t="s">
        <v>27</v>
      </c>
      <c r="B13" s="8" t="s">
        <v>22</v>
      </c>
      <c r="C13" s="9" t="s">
        <v>28</v>
      </c>
      <c r="D13" s="8" t="s">
        <v>15</v>
      </c>
      <c r="E13" s="8" t="s">
        <v>24</v>
      </c>
      <c r="F13" s="10">
        <v>404563</v>
      </c>
      <c r="G13" s="10">
        <v>641200.54</v>
      </c>
      <c r="H13" s="10">
        <f t="shared" si="0"/>
        <v>158.49213595904718</v>
      </c>
    </row>
    <row r="14" spans="1:10" ht="63.75" x14ac:dyDescent="0.2">
      <c r="A14" s="8" t="s">
        <v>29</v>
      </c>
      <c r="B14" s="8" t="s">
        <v>22</v>
      </c>
      <c r="C14" s="9" t="s">
        <v>30</v>
      </c>
      <c r="D14" s="8" t="s">
        <v>15</v>
      </c>
      <c r="E14" s="8" t="s">
        <v>24</v>
      </c>
      <c r="F14" s="10">
        <v>15085.4</v>
      </c>
      <c r="G14" s="10">
        <v>-41860.050000000003</v>
      </c>
      <c r="H14" s="10">
        <f t="shared" si="0"/>
        <v>-277.48717302822598</v>
      </c>
    </row>
    <row r="15" spans="1:10" x14ac:dyDescent="0.2">
      <c r="A15" s="8" t="s">
        <v>31</v>
      </c>
      <c r="B15" s="8" t="s">
        <v>13</v>
      </c>
      <c r="C15" s="9" t="s">
        <v>32</v>
      </c>
      <c r="D15" s="8" t="s">
        <v>15</v>
      </c>
      <c r="E15" s="8" t="s">
        <v>16</v>
      </c>
      <c r="F15" s="10">
        <v>21700</v>
      </c>
      <c r="G15" s="10">
        <v>21686.85</v>
      </c>
      <c r="H15" s="10">
        <f t="shared" si="0"/>
        <v>99.939400921658986</v>
      </c>
    </row>
    <row r="16" spans="1:10" ht="38.25" x14ac:dyDescent="0.2">
      <c r="A16" s="8" t="s">
        <v>33</v>
      </c>
      <c r="B16" s="8" t="s">
        <v>13</v>
      </c>
      <c r="C16" s="9" t="s">
        <v>34</v>
      </c>
      <c r="D16" s="8" t="s">
        <v>15</v>
      </c>
      <c r="E16" s="8" t="s">
        <v>16</v>
      </c>
      <c r="F16" s="10">
        <v>424000</v>
      </c>
      <c r="G16" s="10">
        <v>426391.78</v>
      </c>
      <c r="H16" s="10">
        <f t="shared" si="0"/>
        <v>100.56409905660377</v>
      </c>
    </row>
    <row r="17" spans="1:8" ht="25.5" x14ac:dyDescent="0.2">
      <c r="A17" s="8" t="s">
        <v>35</v>
      </c>
      <c r="B17" s="8" t="s">
        <v>13</v>
      </c>
      <c r="C17" s="9" t="s">
        <v>36</v>
      </c>
      <c r="D17" s="8" t="s">
        <v>15</v>
      </c>
      <c r="E17" s="8" t="s">
        <v>16</v>
      </c>
      <c r="F17" s="10">
        <v>3129618</v>
      </c>
      <c r="G17" s="10">
        <v>3131177.16</v>
      </c>
      <c r="H17" s="10">
        <f t="shared" si="0"/>
        <v>100.04981949873755</v>
      </c>
    </row>
    <row r="18" spans="1:8" ht="25.5" x14ac:dyDescent="0.2">
      <c r="A18" s="8" t="s">
        <v>37</v>
      </c>
      <c r="B18" s="8" t="s">
        <v>13</v>
      </c>
      <c r="C18" s="9" t="s">
        <v>38</v>
      </c>
      <c r="D18" s="8" t="s">
        <v>15</v>
      </c>
      <c r="E18" s="8" t="s">
        <v>16</v>
      </c>
      <c r="F18" s="10">
        <v>480000</v>
      </c>
      <c r="G18" s="10">
        <v>480884.59</v>
      </c>
      <c r="H18" s="10">
        <f t="shared" si="0"/>
        <v>100.18428958333334</v>
      </c>
    </row>
    <row r="19" spans="1:8" ht="63.75" x14ac:dyDescent="0.2">
      <c r="A19" s="8" t="s">
        <v>39</v>
      </c>
      <c r="B19" s="8" t="s">
        <v>40</v>
      </c>
      <c r="C19" s="11" t="s">
        <v>41</v>
      </c>
      <c r="D19" s="8" t="s">
        <v>42</v>
      </c>
      <c r="E19" s="8" t="s">
        <v>16</v>
      </c>
      <c r="F19" s="10">
        <v>1670000</v>
      </c>
      <c r="G19" s="10">
        <v>1676909.06</v>
      </c>
      <c r="H19" s="10">
        <f t="shared" si="0"/>
        <v>100.41371616766467</v>
      </c>
    </row>
    <row r="20" spans="1:8" ht="63.75" x14ac:dyDescent="0.2">
      <c r="A20" s="8" t="s">
        <v>43</v>
      </c>
      <c r="B20" s="8" t="s">
        <v>44</v>
      </c>
      <c r="C20" s="9" t="s">
        <v>45</v>
      </c>
      <c r="D20" s="8" t="s">
        <v>42</v>
      </c>
      <c r="E20" s="8" t="s">
        <v>16</v>
      </c>
      <c r="F20" s="10">
        <v>693000</v>
      </c>
      <c r="G20" s="10">
        <v>702382.13</v>
      </c>
      <c r="H20" s="10">
        <f t="shared" si="0"/>
        <v>101.35384271284271</v>
      </c>
    </row>
    <row r="21" spans="1:8" ht="25.5" x14ac:dyDescent="0.2">
      <c r="A21" s="8" t="s">
        <v>46</v>
      </c>
      <c r="B21" s="8" t="s">
        <v>44</v>
      </c>
      <c r="C21" s="9" t="s">
        <v>47</v>
      </c>
      <c r="D21" s="8" t="s">
        <v>48</v>
      </c>
      <c r="E21" s="8" t="s">
        <v>16</v>
      </c>
      <c r="F21" s="10">
        <v>10000</v>
      </c>
      <c r="G21" s="10">
        <v>9660</v>
      </c>
      <c r="H21" s="10">
        <f t="shared" si="0"/>
        <v>96.6</v>
      </c>
    </row>
    <row r="22" spans="1:8" ht="38.25" x14ac:dyDescent="0.2">
      <c r="A22" s="8" t="s">
        <v>49</v>
      </c>
      <c r="B22" s="8" t="s">
        <v>40</v>
      </c>
      <c r="C22" s="9" t="s">
        <v>50</v>
      </c>
      <c r="D22" s="8" t="s">
        <v>51</v>
      </c>
      <c r="E22" s="8" t="s">
        <v>16</v>
      </c>
      <c r="F22" s="10">
        <v>175000</v>
      </c>
      <c r="G22" s="10">
        <v>175368.75</v>
      </c>
      <c r="H22" s="10">
        <f t="shared" si="0"/>
        <v>100.21071428571429</v>
      </c>
    </row>
    <row r="23" spans="1:8" ht="38.25" x14ac:dyDescent="0.2">
      <c r="A23" s="8" t="s">
        <v>52</v>
      </c>
      <c r="B23" s="8" t="s">
        <v>44</v>
      </c>
      <c r="C23" s="9" t="s">
        <v>53</v>
      </c>
      <c r="D23" s="8" t="s">
        <v>54</v>
      </c>
      <c r="E23" s="8" t="s">
        <v>16</v>
      </c>
      <c r="F23" s="10">
        <v>2000</v>
      </c>
      <c r="G23" s="10">
        <v>2000</v>
      </c>
      <c r="H23" s="10">
        <f t="shared" si="0"/>
        <v>100</v>
      </c>
    </row>
    <row r="24" spans="1:8" ht="25.5" x14ac:dyDescent="0.2">
      <c r="A24" s="8" t="s">
        <v>55</v>
      </c>
      <c r="B24" s="8" t="s">
        <v>56</v>
      </c>
      <c r="C24" s="9" t="s">
        <v>57</v>
      </c>
      <c r="D24" s="8" t="s">
        <v>58</v>
      </c>
      <c r="E24" s="8" t="s">
        <v>16</v>
      </c>
      <c r="F24" s="10">
        <v>0</v>
      </c>
      <c r="G24" s="10">
        <v>-36774.19</v>
      </c>
      <c r="H24" s="10" t="e">
        <f t="shared" si="0"/>
        <v>#DIV/0!</v>
      </c>
    </row>
    <row r="25" spans="1:8" x14ac:dyDescent="0.2">
      <c r="A25" s="8" t="s">
        <v>59</v>
      </c>
      <c r="B25" s="8" t="s">
        <v>44</v>
      </c>
      <c r="C25" s="9" t="s">
        <v>60</v>
      </c>
      <c r="D25" s="8" t="s">
        <v>58</v>
      </c>
      <c r="E25" s="8" t="s">
        <v>16</v>
      </c>
      <c r="F25" s="10">
        <v>150000</v>
      </c>
      <c r="G25" s="10">
        <v>146950</v>
      </c>
      <c r="H25" s="10">
        <f t="shared" si="0"/>
        <v>97.966666666666669</v>
      </c>
    </row>
    <row r="26" spans="1:8" ht="25.5" x14ac:dyDescent="0.2">
      <c r="A26" s="8" t="s">
        <v>61</v>
      </c>
      <c r="B26" s="8" t="s">
        <v>56</v>
      </c>
      <c r="C26" s="9" t="s">
        <v>62</v>
      </c>
      <c r="D26" s="8" t="s">
        <v>63</v>
      </c>
      <c r="E26" s="8" t="s">
        <v>64</v>
      </c>
      <c r="F26" s="10">
        <v>239820</v>
      </c>
      <c r="G26" s="10">
        <v>239820</v>
      </c>
      <c r="H26" s="10">
        <f t="shared" si="0"/>
        <v>100</v>
      </c>
    </row>
    <row r="27" spans="1:8" ht="25.5" x14ac:dyDescent="0.2">
      <c r="A27" s="8" t="s">
        <v>65</v>
      </c>
      <c r="B27" s="8" t="s">
        <v>56</v>
      </c>
      <c r="C27" s="9" t="s">
        <v>66</v>
      </c>
      <c r="D27" s="8" t="s">
        <v>63</v>
      </c>
      <c r="E27" s="8" t="s">
        <v>16</v>
      </c>
      <c r="F27" s="10">
        <v>5450749</v>
      </c>
      <c r="G27" s="10">
        <v>5450749</v>
      </c>
      <c r="H27" s="10">
        <f t="shared" si="0"/>
        <v>100</v>
      </c>
    </row>
    <row r="28" spans="1:8" x14ac:dyDescent="0.2">
      <c r="A28" s="8" t="s">
        <v>67</v>
      </c>
      <c r="B28" s="8" t="s">
        <v>44</v>
      </c>
      <c r="C28" s="9" t="s">
        <v>68</v>
      </c>
      <c r="D28" s="8" t="s">
        <v>63</v>
      </c>
      <c r="E28" s="8" t="s">
        <v>69</v>
      </c>
      <c r="F28" s="10">
        <v>262800</v>
      </c>
      <c r="G28" s="10">
        <v>136926.96</v>
      </c>
      <c r="H28" s="10">
        <f t="shared" si="0"/>
        <v>52.103105022831045</v>
      </c>
    </row>
    <row r="29" spans="1:8" ht="25.5" x14ac:dyDescent="0.2">
      <c r="A29" s="8" t="s">
        <v>70</v>
      </c>
      <c r="B29" s="8" t="s">
        <v>44</v>
      </c>
      <c r="C29" s="9" t="s">
        <v>71</v>
      </c>
      <c r="D29" s="8" t="s">
        <v>63</v>
      </c>
      <c r="E29" s="8" t="s">
        <v>72</v>
      </c>
      <c r="F29" s="10">
        <v>75140</v>
      </c>
      <c r="G29" s="10">
        <v>75140</v>
      </c>
      <c r="H29" s="10">
        <f t="shared" si="0"/>
        <v>100</v>
      </c>
    </row>
    <row r="30" spans="1:8" ht="38.25" x14ac:dyDescent="0.2">
      <c r="A30" s="8" t="s">
        <v>73</v>
      </c>
      <c r="B30" s="8" t="s">
        <v>44</v>
      </c>
      <c r="C30" s="9" t="s">
        <v>74</v>
      </c>
      <c r="D30" s="8" t="s">
        <v>63</v>
      </c>
      <c r="E30" s="8" t="s">
        <v>75</v>
      </c>
      <c r="F30" s="10">
        <v>637699</v>
      </c>
      <c r="G30" s="10">
        <v>637699</v>
      </c>
      <c r="H30" s="10">
        <f t="shared" si="0"/>
        <v>100</v>
      </c>
    </row>
    <row r="31" spans="1:8" ht="25.5" x14ac:dyDescent="0.2">
      <c r="A31" s="8" t="s">
        <v>76</v>
      </c>
      <c r="B31" s="8" t="s">
        <v>44</v>
      </c>
      <c r="C31" s="9" t="s">
        <v>77</v>
      </c>
      <c r="D31" s="8" t="s">
        <v>63</v>
      </c>
      <c r="E31" s="8" t="s">
        <v>78</v>
      </c>
      <c r="F31" s="10">
        <v>6029</v>
      </c>
      <c r="G31" s="10">
        <v>6029</v>
      </c>
      <c r="H31" s="10">
        <f t="shared" si="0"/>
        <v>100</v>
      </c>
    </row>
    <row r="32" spans="1:8" ht="25.5" x14ac:dyDescent="0.2">
      <c r="A32" s="8" t="s">
        <v>76</v>
      </c>
      <c r="B32" s="8" t="s">
        <v>44</v>
      </c>
      <c r="C32" s="9" t="s">
        <v>77</v>
      </c>
      <c r="D32" s="8" t="s">
        <v>63</v>
      </c>
      <c r="E32" s="8" t="s">
        <v>79</v>
      </c>
      <c r="F32" s="10">
        <v>12056</v>
      </c>
      <c r="G32" s="10">
        <v>12056</v>
      </c>
      <c r="H32" s="10">
        <f t="shared" si="0"/>
        <v>100</v>
      </c>
    </row>
    <row r="33" spans="1:8" ht="63.75" x14ac:dyDescent="0.2">
      <c r="A33" s="8" t="s">
        <v>80</v>
      </c>
      <c r="B33" s="8" t="s">
        <v>44</v>
      </c>
      <c r="C33" s="9" t="s">
        <v>81</v>
      </c>
      <c r="D33" s="8" t="s">
        <v>63</v>
      </c>
      <c r="E33" s="8" t="s">
        <v>82</v>
      </c>
      <c r="F33" s="10">
        <v>4732000</v>
      </c>
      <c r="G33" s="10">
        <v>4682136.54</v>
      </c>
      <c r="H33" s="10">
        <f t="shared" si="0"/>
        <v>98.946249788672873</v>
      </c>
    </row>
    <row r="34" spans="1:8" ht="63.75" x14ac:dyDescent="0.2">
      <c r="A34" s="8" t="s">
        <v>80</v>
      </c>
      <c r="B34" s="8" t="s">
        <v>44</v>
      </c>
      <c r="C34" s="9" t="s">
        <v>81</v>
      </c>
      <c r="D34" s="8" t="s">
        <v>63</v>
      </c>
      <c r="E34" s="8" t="s">
        <v>83</v>
      </c>
      <c r="F34" s="10">
        <v>79800</v>
      </c>
      <c r="G34" s="10">
        <v>79800</v>
      </c>
      <c r="H34" s="10">
        <f t="shared" si="0"/>
        <v>100</v>
      </c>
    </row>
    <row r="35" spans="1:8" ht="25.5" x14ac:dyDescent="0.2">
      <c r="A35" s="8" t="s">
        <v>84</v>
      </c>
      <c r="B35" s="8" t="s">
        <v>44</v>
      </c>
      <c r="C35" s="9" t="s">
        <v>85</v>
      </c>
      <c r="D35" s="8" t="s">
        <v>63</v>
      </c>
      <c r="E35" s="8" t="s">
        <v>86</v>
      </c>
      <c r="F35" s="10">
        <v>63443379.460000001</v>
      </c>
      <c r="G35" s="10">
        <v>63443379.460000001</v>
      </c>
      <c r="H35" s="10">
        <f t="shared" si="0"/>
        <v>100</v>
      </c>
    </row>
    <row r="36" spans="1:8" ht="25.5" x14ac:dyDescent="0.2">
      <c r="A36" s="8" t="s">
        <v>84</v>
      </c>
      <c r="B36" s="8" t="s">
        <v>44</v>
      </c>
      <c r="C36" s="9" t="s">
        <v>85</v>
      </c>
      <c r="D36" s="8" t="s">
        <v>63</v>
      </c>
      <c r="E36" s="8" t="s">
        <v>87</v>
      </c>
      <c r="F36" s="10">
        <v>18759136.91</v>
      </c>
      <c r="G36" s="10">
        <v>18759136.91</v>
      </c>
      <c r="H36" s="10">
        <f t="shared" si="0"/>
        <v>100</v>
      </c>
    </row>
    <row r="37" spans="1:8" ht="25.5" x14ac:dyDescent="0.2">
      <c r="A37" s="8" t="s">
        <v>88</v>
      </c>
      <c r="B37" s="8" t="s">
        <v>44</v>
      </c>
      <c r="C37" s="9" t="s">
        <v>89</v>
      </c>
      <c r="D37" s="8" t="s">
        <v>58</v>
      </c>
      <c r="E37" s="8" t="s">
        <v>16</v>
      </c>
      <c r="F37" s="10">
        <v>600000</v>
      </c>
      <c r="G37" s="10">
        <v>550000</v>
      </c>
      <c r="H37" s="10">
        <f t="shared" si="0"/>
        <v>91.666666666666657</v>
      </c>
    </row>
    <row r="38" spans="1:8" ht="38.25" x14ac:dyDescent="0.2">
      <c r="A38" s="8" t="s">
        <v>90</v>
      </c>
      <c r="B38" s="8" t="s">
        <v>44</v>
      </c>
      <c r="C38" s="9" t="s">
        <v>91</v>
      </c>
      <c r="D38" s="8" t="s">
        <v>63</v>
      </c>
      <c r="E38" s="8" t="s">
        <v>92</v>
      </c>
      <c r="F38" s="10">
        <v>-15000</v>
      </c>
      <c r="G38" s="10">
        <v>-15000</v>
      </c>
      <c r="H38" s="10">
        <f t="shared" si="0"/>
        <v>100</v>
      </c>
    </row>
    <row r="39" spans="1:8" ht="13.5" x14ac:dyDescent="0.25">
      <c r="A39" s="12" t="s">
        <v>0</v>
      </c>
      <c r="B39" s="13"/>
      <c r="C39" s="14"/>
      <c r="D39" s="13"/>
      <c r="E39" s="13"/>
      <c r="F39" s="15">
        <v>110149027.37</v>
      </c>
      <c r="G39" s="15">
        <v>109803236.2</v>
      </c>
      <c r="H39" s="16">
        <f t="shared" si="0"/>
        <v>99.68606970187902</v>
      </c>
    </row>
    <row r="40" spans="1:8" ht="13.5" x14ac:dyDescent="0.25">
      <c r="A40" s="17"/>
      <c r="B40" s="18"/>
      <c r="C40" s="19" t="s">
        <v>94</v>
      </c>
      <c r="D40" s="18"/>
      <c r="E40" s="18"/>
      <c r="F40" s="20">
        <f>F8+F9+F10+F11+F12+F13+F14+FIO+F16+F17+F18+F19+F20+F21+F22+F23+F24+F25</f>
        <v>15865418</v>
      </c>
      <c r="G40" s="20">
        <f>G8+G9+G10+G11+G12+G13+G14+FIO+G16+G17+G18+G19+G20+G21+G22+G23+G24+G25</f>
        <v>15745376.48</v>
      </c>
      <c r="H40" s="16">
        <f t="shared" si="0"/>
        <v>99.243376253937967</v>
      </c>
    </row>
    <row r="41" spans="1:8" ht="13.5" x14ac:dyDescent="0.25">
      <c r="A41" s="17"/>
      <c r="B41" s="18"/>
      <c r="C41" s="19" t="s">
        <v>95</v>
      </c>
      <c r="D41" s="18"/>
      <c r="E41" s="18"/>
      <c r="F41" s="20">
        <f>F39-F40</f>
        <v>94283609.370000005</v>
      </c>
      <c r="G41" s="20">
        <f>G39-G40</f>
        <v>94057859.719999999</v>
      </c>
      <c r="H41" s="21">
        <f t="shared" si="0"/>
        <v>99.760563207636551</v>
      </c>
    </row>
    <row r="42" spans="1:8" ht="51.75" customHeight="1" x14ac:dyDescent="0.2">
      <c r="A42" s="1"/>
    </row>
    <row r="43" spans="1:8" ht="42.75" customHeight="1" x14ac:dyDescent="0.2">
      <c r="A43" s="1"/>
    </row>
  </sheetData>
  <mergeCells count="2">
    <mergeCell ref="A1:F1"/>
    <mergeCell ref="A5:H5"/>
  </mergeCells>
  <pageMargins left="0.75" right="0.75" top="0.22" bottom="0.22" header="0.5" footer="0.5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ДЧБ</vt:lpstr>
      <vt:lpstr>ДЧБ!APPT</vt:lpstr>
      <vt:lpstr>ДЧБ!FIO</vt:lpstr>
      <vt:lpstr>ДЧБ!SIGN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user</cp:lastModifiedBy>
  <cp:lastPrinted>2016-01-16T08:20:41Z</cp:lastPrinted>
  <dcterms:created xsi:type="dcterms:W3CDTF">2002-03-11T10:22:12Z</dcterms:created>
  <dcterms:modified xsi:type="dcterms:W3CDTF">2016-01-19T07:13:45Z</dcterms:modified>
</cp:coreProperties>
</file>