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25" windowWidth="19815" windowHeight="609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95" i="2" l="1"/>
  <c r="F95" i="2"/>
  <c r="E95" i="2"/>
  <c r="G94" i="2"/>
  <c r="F94" i="2"/>
  <c r="E94" i="2"/>
  <c r="D94" i="2"/>
  <c r="D95" i="2"/>
</calcChain>
</file>

<file path=xl/sharedStrings.xml><?xml version="1.0" encoding="utf-8"?>
<sst xmlns="http://schemas.openxmlformats.org/spreadsheetml/2006/main" count="207" uniqueCount="121">
  <si>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</si>
  <si>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</si>
  <si>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</si>
  <si>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</si>
  <si>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</si>
  <si>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</si>
  <si>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</si>
  <si>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</si>
  <si>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</si>
  <si>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</si>
  <si>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</si>
  <si>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</si>
  <si>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</si>
  <si>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</si>
  <si>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</si>
  <si>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</si>
  <si>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081</t>
  </si>
  <si>
    <t>08100000000000000000</t>
  </si>
  <si>
    <t>08110000000000000000</t>
  </si>
  <si>
    <t>08111600000000000000</t>
  </si>
  <si>
    <t>08111610123010131140</t>
  </si>
  <si>
    <t>100</t>
  </si>
  <si>
    <t>10000000000000000000</t>
  </si>
  <si>
    <t>10010000000000000000</t>
  </si>
  <si>
    <t>10010300000000000000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</si>
  <si>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</si>
  <si>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</si>
  <si>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</si>
  <si>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</si>
  <si>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</si>
  <si>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</si>
  <si>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</si>
  <si>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</si>
  <si>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</si>
  <si>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</si>
  <si>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18210102010012100110</t>
  </si>
  <si>
    <t>18210102010013000110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</si>
  <si>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</si>
  <si>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</si>
  <si>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</si>
  <si>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</si>
  <si>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</si>
  <si>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</si>
  <si>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</si>
  <si>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</si>
  <si>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18210500000000000000</t>
  </si>
  <si>
    <t>18210503010010000110</t>
  </si>
  <si>
    <t>18210503010011000110</t>
  </si>
  <si>
    <t>18210503010012100110</t>
  </si>
  <si>
    <t>18210600000000000000</t>
  </si>
  <si>
    <t>18210601030130000110</t>
  </si>
  <si>
    <t>18210601030131000110</t>
  </si>
  <si>
    <t>18210601030132100110</t>
  </si>
  <si>
    <t>18210606033130000110</t>
  </si>
  <si>
    <t>18210606033131000110</t>
  </si>
  <si>
    <t>18210606033132100110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</si>
  <si>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</si>
  <si>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</si>
  <si>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</si>
  <si>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</si>
  <si>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</si>
  <si>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</si>
  <si>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92511100000000000000</t>
  </si>
  <si>
    <t>92511105013130000120</t>
  </si>
  <si>
    <t>92511109045130000120</t>
  </si>
  <si>
    <t>92511300000000000000</t>
  </si>
  <si>
    <t>92511301995130000130</t>
  </si>
  <si>
    <t>92511400000000000000</t>
  </si>
  <si>
    <t>92511406013130000430</t>
  </si>
  <si>
    <t>92511600000000000000</t>
  </si>
  <si>
    <t>92511602020020000140</t>
  </si>
  <si>
    <t>92511700000000000000</t>
  </si>
  <si>
    <t>92511701050130000180</t>
  </si>
  <si>
    <t>92511705050130000180</t>
  </si>
  <si>
    <t>92520000000000000000</t>
  </si>
  <si>
    <t>92520200000000000000</t>
  </si>
  <si>
    <t>92520225527130000150</t>
  </si>
  <si>
    <t>20-55270-00000-01003</t>
  </si>
  <si>
    <t>92520225555130000150</t>
  </si>
  <si>
    <t>20-55550-00000-00000</t>
  </si>
  <si>
    <t>92520229999130000150</t>
  </si>
  <si>
    <t>7222000.000.20</t>
  </si>
  <si>
    <t>7241000.000.20</t>
  </si>
  <si>
    <t>7248000.000.20</t>
  </si>
  <si>
    <t>92520230024130000150</t>
  </si>
  <si>
    <t>7315001.R02.20</t>
  </si>
  <si>
    <t>92520235118130000150</t>
  </si>
  <si>
    <t>20-51180-00000-00000</t>
  </si>
  <si>
    <t>92520235930130000150</t>
  </si>
  <si>
    <t>20-59000-00000-00300</t>
  </si>
  <si>
    <t>92520240014130000150</t>
  </si>
  <si>
    <t>02.П01.17</t>
  </si>
  <si>
    <t>02.П03.00</t>
  </si>
  <si>
    <t>02.П04.00</t>
  </si>
  <si>
    <t>92520249999130000150</t>
  </si>
  <si>
    <t>02.000.00</t>
  </si>
  <si>
    <t>7212000.R00.20</t>
  </si>
  <si>
    <t>92520400000000000000</t>
  </si>
  <si>
    <t>92520405020130000150</t>
  </si>
  <si>
    <t>92520700000000000000</t>
  </si>
  <si>
    <t>92520705020130000150</t>
  </si>
  <si>
    <t>92521900000000000000</t>
  </si>
  <si>
    <t>92521960010130000150</t>
  </si>
  <si>
    <t>992</t>
  </si>
  <si>
    <t>99200000000000000000</t>
  </si>
  <si>
    <t>99210000000000000000</t>
  </si>
  <si>
    <t>99211700000000000000</t>
  </si>
  <si>
    <t>99211701050130000180</t>
  </si>
  <si>
    <t>99220000000000000000</t>
  </si>
  <si>
    <t>99220200000000000000</t>
  </si>
  <si>
    <t>99220216001130000150</t>
  </si>
  <si>
    <t>99220800000000000000</t>
  </si>
  <si>
    <t>99220805000130000150</t>
  </si>
  <si>
    <t>Итого:</t>
  </si>
  <si>
    <t>Начальник финансового управления</t>
  </si>
  <si>
    <t xml:space="preserve"> </t>
  </si>
  <si>
    <t>администрации МР "Усть-Вымский"                               А.И.Горчакова</t>
  </si>
  <si>
    <t>Исполнитель                                                                 Н.Л.Шустова</t>
  </si>
  <si>
    <t>Исполнение по доходам бюджета ГП "Жешарт" на 01.10.2020г.</t>
  </si>
  <si>
    <t>Собственные доходы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</si>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</sst>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5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0" fontId="7" fillId="0" borderId="3"/>
    <xf numFmtId="4" fontId="2" fillId="0" borderId="19">
      <alignment horizontal="right" vertical="top" shrinkToFit="1"/>
    </xf>
    <xf numFmtId="0" fontId="7" fillId="0" borderId="3"/>
    <xf numFmtId="0" fontId="7" fillId="0" borderId="3"/>
    <xf numFmtId="0" fontId="7" fillId="0" borderId="3"/>
  </cellStyleXfs>
  <cellXfs count="50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6" xfId="5" applyNumberFormat="1" applyProtection="1">
      <alignment horizontal="center" vertical="center" wrapText="1"/>
    </xf>
    <xf numFmtId="49" fontId="3" fillId="0" borderId="6" xfId="5">
      <alignment horizontal="center" vertical="center" wrapText="1"/>
    </xf>
    <xf numFmtId="49" fontId="3" fillId="0" borderId="1" xfId="4" applyNumberFormat="1" applyBorder="1" applyProtection="1">
      <alignment horizontal="center" vertical="center" wrapText="1"/>
    </xf>
    <xf numFmtId="49" fontId="3" fillId="0" borderId="2" xfId="4" applyNumberFormat="1" applyBorder="1" applyProtection="1">
      <alignment horizontal="center" vertical="center" wrapText="1"/>
    </xf>
    <xf numFmtId="0" fontId="8" fillId="0" borderId="3" xfId="1" applyNumberFormat="1" applyFont="1" applyAlignment="1" applyProtection="1">
      <alignment horizontal="center" vertical="top" wrapText="1"/>
    </xf>
    <xf numFmtId="0" fontId="1" fillId="0" borderId="3" xfId="1" applyNumberFormat="1" applyAlignment="1" applyProtection="1">
      <alignment horizontal="center" vertical="top" wrapText="1"/>
    </xf>
    <xf numFmtId="0" fontId="2" fillId="0" borderId="3" xfId="34" applyNumberFormat="1" applyProtection="1">
      <alignment horizontal="left" vertical="top" wrapText="1"/>
    </xf>
    <xf numFmtId="0" fontId="2" fillId="0" borderId="3" xfId="34">
      <alignment horizontal="left" vertical="top" wrapText="1"/>
    </xf>
  </cellXfs>
  <cellStyles count="45">
    <cellStyle name="br" xfId="37"/>
    <cellStyle name="br 2" xfId="44"/>
    <cellStyle name="col" xfId="36"/>
    <cellStyle name="col 2" xfId="43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ex75 2" xfId="41"/>
    <cellStyle name="st57" xfId="2"/>
    <cellStyle name="style0" xfId="38"/>
    <cellStyle name="td" xfId="39"/>
    <cellStyle name="tr" xfId="35"/>
    <cellStyle name="tr 2" xfId="42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  <cellStyle name="Обычный 2" xfId="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showGridLines="0" tabSelected="1" workbookViewId="0">
      <pane ySplit="6" topLeftCell="A7" activePane="bottomLeft" state="frozen"/>
      <selection pane="bottomLeft" activeCell="G94" sqref="G94"/>
    </sheetView>
  </sheetViews>
  <sheetFormatPr defaultRowHeight="15" x14ac:dyDescent="0.25"/>
  <cols>
    <col min="1" max="2" width="21.7109375" style="1" customWidth="1"/>
    <col min="3" max="3" width="22.140625" style="1" customWidth="1"/>
    <col min="4" max="7" width="17.7109375" style="1" customWidth="1"/>
    <col min="8" max="16384" width="9.140625" style="1"/>
  </cols>
  <sheetData>
    <row r="1" spans="1:7" ht="15.2" customHeight="1" x14ac:dyDescent="0.25">
      <c r="A1" s="46" t="s">
        <v>118</v>
      </c>
      <c r="B1" s="47"/>
      <c r="C1" s="47"/>
      <c r="D1" s="47"/>
      <c r="E1" s="47"/>
      <c r="F1" s="47"/>
      <c r="G1" s="47"/>
    </row>
    <row r="2" spans="1:7" ht="15.2" customHeight="1" x14ac:dyDescent="0.25">
      <c r="A2" s="34"/>
      <c r="B2" s="35"/>
      <c r="C2" s="35"/>
      <c r="D2" s="35"/>
      <c r="E2" s="35"/>
      <c r="F2" s="35"/>
      <c r="G2" s="35"/>
    </row>
    <row r="3" spans="1:7" ht="15.2" customHeight="1" x14ac:dyDescent="0.25">
      <c r="A3" s="36" t="s">
        <v>0</v>
      </c>
      <c r="B3" s="37"/>
      <c r="C3" s="37"/>
      <c r="D3" s="37"/>
      <c r="E3" s="37"/>
      <c r="F3" s="37"/>
      <c r="G3" s="37"/>
    </row>
    <row r="4" spans="1:7" ht="15.2" customHeight="1" x14ac:dyDescent="0.25">
      <c r="A4" s="38" t="s">
        <v>1</v>
      </c>
      <c r="B4" s="44" t="s">
        <v>2</v>
      </c>
      <c r="C4" s="40" t="s">
        <v>3</v>
      </c>
      <c r="D4" s="2" t="s">
        <v>4</v>
      </c>
      <c r="E4" s="40" t="s">
        <v>5</v>
      </c>
      <c r="F4" s="40" t="s">
        <v>6</v>
      </c>
      <c r="G4" s="42" t="s">
        <v>7</v>
      </c>
    </row>
    <row r="5" spans="1:7" ht="27" customHeight="1" x14ac:dyDescent="0.25">
      <c r="A5" s="39"/>
      <c r="B5" s="45"/>
      <c r="C5" s="41"/>
      <c r="D5" s="3" t="s">
        <v>8</v>
      </c>
      <c r="E5" s="41"/>
      <c r="F5" s="41"/>
      <c r="G5" s="43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ht="30" x14ac:dyDescent="0.25">
      <c r="A7" s="7" t="s">
        <v>16</v>
      </c>
      <c r="B7" s="8" t="s">
        <v>17</v>
      </c>
      <c r="C7" s="8"/>
      <c r="D7" s="9">
        <v>0</v>
      </c>
      <c r="E7" s="9">
        <v>500</v>
      </c>
      <c r="F7" s="9">
        <v>0</v>
      </c>
      <c r="G7" s="10">
        <v>500</v>
      </c>
    </row>
    <row r="8" spans="1:7" x14ac:dyDescent="0.25">
      <c r="A8" s="11" t="s">
        <v>16</v>
      </c>
      <c r="B8" s="12" t="s">
        <v>18</v>
      </c>
      <c r="C8" s="12"/>
      <c r="D8" s="13">
        <v>0</v>
      </c>
      <c r="E8" s="13">
        <v>500</v>
      </c>
      <c r="F8" s="13">
        <v>0</v>
      </c>
      <c r="G8" s="14">
        <v>500</v>
      </c>
    </row>
    <row r="9" spans="1:7" x14ac:dyDescent="0.25">
      <c r="A9" s="15" t="s">
        <v>16</v>
      </c>
      <c r="B9" s="16" t="s">
        <v>19</v>
      </c>
      <c r="C9" s="16"/>
      <c r="D9" s="17">
        <v>0</v>
      </c>
      <c r="E9" s="17">
        <v>500</v>
      </c>
      <c r="F9" s="17">
        <v>0</v>
      </c>
      <c r="G9" s="18">
        <v>500</v>
      </c>
    </row>
    <row r="10" spans="1:7" x14ac:dyDescent="0.25">
      <c r="A10" s="19" t="s">
        <v>16</v>
      </c>
      <c r="B10" s="20" t="s">
        <v>20</v>
      </c>
      <c r="C10" s="20"/>
      <c r="D10" s="21">
        <v>0</v>
      </c>
      <c r="E10" s="21">
        <v>500</v>
      </c>
      <c r="F10" s="21">
        <v>0</v>
      </c>
      <c r="G10" s="22">
        <v>500</v>
      </c>
    </row>
    <row r="11" spans="1:7" ht="30" x14ac:dyDescent="0.25">
      <c r="A11" s="7" t="s">
        <v>21</v>
      </c>
      <c r="B11" s="8" t="s">
        <v>22</v>
      </c>
      <c r="C11" s="8"/>
      <c r="D11" s="9">
        <v>1089973</v>
      </c>
      <c r="E11" s="9">
        <v>719199.41</v>
      </c>
      <c r="F11" s="9">
        <v>0</v>
      </c>
      <c r="G11" s="10">
        <v>719199.41</v>
      </c>
    </row>
    <row r="12" spans="1:7" x14ac:dyDescent="0.25">
      <c r="A12" s="11" t="s">
        <v>21</v>
      </c>
      <c r="B12" s="12" t="s">
        <v>23</v>
      </c>
      <c r="C12" s="12"/>
      <c r="D12" s="13">
        <v>1089973</v>
      </c>
      <c r="E12" s="13">
        <v>719199.41</v>
      </c>
      <c r="F12" s="13">
        <v>0</v>
      </c>
      <c r="G12" s="14">
        <v>719199.41</v>
      </c>
    </row>
    <row r="13" spans="1:7" x14ac:dyDescent="0.25">
      <c r="A13" s="15" t="s">
        <v>21</v>
      </c>
      <c r="B13" s="16" t="s">
        <v>24</v>
      </c>
      <c r="C13" s="16"/>
      <c r="D13" s="17">
        <v>1089973</v>
      </c>
      <c r="E13" s="17">
        <v>719199.41</v>
      </c>
      <c r="F13" s="17">
        <v>0</v>
      </c>
      <c r="G13" s="18">
        <v>719199.41</v>
      </c>
    </row>
    <row r="14" spans="1:7" x14ac:dyDescent="0.25">
      <c r="A14" s="19" t="s">
        <v>21</v>
      </c>
      <c r="B14" s="20" t="s">
        <v>25</v>
      </c>
      <c r="C14" s="20"/>
      <c r="D14" s="21">
        <v>499464</v>
      </c>
      <c r="E14" s="21">
        <v>335296.34999999998</v>
      </c>
      <c r="F14" s="21">
        <v>0</v>
      </c>
      <c r="G14" s="22">
        <v>335296.34999999998</v>
      </c>
    </row>
    <row r="15" spans="1:7" x14ac:dyDescent="0.25">
      <c r="A15" s="19" t="s">
        <v>21</v>
      </c>
      <c r="B15" s="20" t="s">
        <v>26</v>
      </c>
      <c r="C15" s="20"/>
      <c r="D15" s="21">
        <v>2573</v>
      </c>
      <c r="E15" s="21">
        <v>2314.75</v>
      </c>
      <c r="F15" s="21">
        <v>0</v>
      </c>
      <c r="G15" s="22">
        <v>2314.75</v>
      </c>
    </row>
    <row r="16" spans="1:7" x14ac:dyDescent="0.25">
      <c r="A16" s="19" t="s">
        <v>21</v>
      </c>
      <c r="B16" s="20" t="s">
        <v>27</v>
      </c>
      <c r="C16" s="20"/>
      <c r="D16" s="21">
        <v>652393</v>
      </c>
      <c r="E16" s="21">
        <v>447080.95</v>
      </c>
      <c r="F16" s="21">
        <v>0</v>
      </c>
      <c r="G16" s="22">
        <v>447080.95</v>
      </c>
    </row>
    <row r="17" spans="1:7" x14ac:dyDescent="0.25">
      <c r="A17" s="19" t="s">
        <v>21</v>
      </c>
      <c r="B17" s="20" t="s">
        <v>28</v>
      </c>
      <c r="C17" s="20"/>
      <c r="D17" s="21">
        <v>-64457</v>
      </c>
      <c r="E17" s="21">
        <v>-65492.639999999999</v>
      </c>
      <c r="F17" s="21">
        <v>0</v>
      </c>
      <c r="G17" s="22">
        <v>-65492.639999999999</v>
      </c>
    </row>
    <row r="18" spans="1:7" ht="30" x14ac:dyDescent="0.25">
      <c r="A18" s="7" t="s">
        <v>29</v>
      </c>
      <c r="B18" s="8" t="s">
        <v>30</v>
      </c>
      <c r="C18" s="8"/>
      <c r="D18" s="9">
        <v>18264000</v>
      </c>
      <c r="E18" s="9">
        <v>11590445.84</v>
      </c>
      <c r="F18" s="9">
        <v>0</v>
      </c>
      <c r="G18" s="10">
        <v>11590445.84</v>
      </c>
    </row>
    <row r="19" spans="1:7" x14ac:dyDescent="0.25">
      <c r="A19" s="11" t="s">
        <v>29</v>
      </c>
      <c r="B19" s="12" t="s">
        <v>31</v>
      </c>
      <c r="C19" s="12"/>
      <c r="D19" s="13">
        <v>18264000</v>
      </c>
      <c r="E19" s="13">
        <v>11590445.84</v>
      </c>
      <c r="F19" s="13">
        <v>0</v>
      </c>
      <c r="G19" s="14">
        <v>11590445.84</v>
      </c>
    </row>
    <row r="20" spans="1:7" x14ac:dyDescent="0.25">
      <c r="A20" s="15" t="s">
        <v>29</v>
      </c>
      <c r="B20" s="16" t="s">
        <v>32</v>
      </c>
      <c r="C20" s="16"/>
      <c r="D20" s="17">
        <v>14250000</v>
      </c>
      <c r="E20" s="17">
        <v>10450494.1</v>
      </c>
      <c r="F20" s="17">
        <v>0</v>
      </c>
      <c r="G20" s="18">
        <v>10450494.1</v>
      </c>
    </row>
    <row r="21" spans="1:7" x14ac:dyDescent="0.25">
      <c r="A21" s="19" t="s">
        <v>29</v>
      </c>
      <c r="B21" s="20" t="s">
        <v>33</v>
      </c>
      <c r="C21" s="20"/>
      <c r="D21" s="21">
        <v>14199000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29</v>
      </c>
      <c r="B22" s="20" t="s">
        <v>34</v>
      </c>
      <c r="C22" s="20"/>
      <c r="D22" s="21">
        <v>0</v>
      </c>
      <c r="E22" s="21">
        <v>10345178</v>
      </c>
      <c r="F22" s="21">
        <v>0</v>
      </c>
      <c r="G22" s="22">
        <v>10345178</v>
      </c>
    </row>
    <row r="23" spans="1:7" x14ac:dyDescent="0.25">
      <c r="A23" s="19" t="s">
        <v>29</v>
      </c>
      <c r="B23" s="20" t="s">
        <v>35</v>
      </c>
      <c r="C23" s="20"/>
      <c r="D23" s="21">
        <v>0</v>
      </c>
      <c r="E23" s="21">
        <v>4867.53</v>
      </c>
      <c r="F23" s="21">
        <v>0</v>
      </c>
      <c r="G23" s="22">
        <v>4867.53</v>
      </c>
    </row>
    <row r="24" spans="1:7" x14ac:dyDescent="0.25">
      <c r="A24" s="19" t="s">
        <v>29</v>
      </c>
      <c r="B24" s="20" t="s">
        <v>36</v>
      </c>
      <c r="C24" s="20"/>
      <c r="D24" s="21">
        <v>0</v>
      </c>
      <c r="E24" s="21">
        <v>8916.26</v>
      </c>
      <c r="F24" s="21">
        <v>0</v>
      </c>
      <c r="G24" s="22">
        <v>8916.26</v>
      </c>
    </row>
    <row r="25" spans="1:7" x14ac:dyDescent="0.25">
      <c r="A25" s="19" t="s">
        <v>29</v>
      </c>
      <c r="B25" s="20" t="s">
        <v>37</v>
      </c>
      <c r="C25" s="20"/>
      <c r="D25" s="21">
        <v>36000</v>
      </c>
      <c r="E25" s="21">
        <v>0</v>
      </c>
      <c r="F25" s="21">
        <v>0</v>
      </c>
      <c r="G25" s="22">
        <v>0</v>
      </c>
    </row>
    <row r="26" spans="1:7" x14ac:dyDescent="0.25">
      <c r="A26" s="19" t="s">
        <v>29</v>
      </c>
      <c r="B26" s="20" t="s">
        <v>38</v>
      </c>
      <c r="C26" s="20"/>
      <c r="D26" s="21">
        <v>0</v>
      </c>
      <c r="E26" s="21">
        <v>64243.199999999997</v>
      </c>
      <c r="F26" s="21">
        <v>0</v>
      </c>
      <c r="G26" s="22">
        <v>64243.199999999997</v>
      </c>
    </row>
    <row r="27" spans="1:7" x14ac:dyDescent="0.25">
      <c r="A27" s="19" t="s">
        <v>29</v>
      </c>
      <c r="B27" s="20" t="s">
        <v>39</v>
      </c>
      <c r="C27" s="20"/>
      <c r="D27" s="21">
        <v>0</v>
      </c>
      <c r="E27" s="21">
        <v>4108.87</v>
      </c>
      <c r="F27" s="21">
        <v>0</v>
      </c>
      <c r="G27" s="22">
        <v>4108.87</v>
      </c>
    </row>
    <row r="28" spans="1:7" x14ac:dyDescent="0.25">
      <c r="A28" s="19" t="s">
        <v>29</v>
      </c>
      <c r="B28" s="20" t="s">
        <v>40</v>
      </c>
      <c r="C28" s="20"/>
      <c r="D28" s="21">
        <v>0</v>
      </c>
      <c r="E28" s="21">
        <v>996.57</v>
      </c>
      <c r="F28" s="21">
        <v>0</v>
      </c>
      <c r="G28" s="22">
        <v>996.57</v>
      </c>
    </row>
    <row r="29" spans="1:7" x14ac:dyDescent="0.25">
      <c r="A29" s="19" t="s">
        <v>29</v>
      </c>
      <c r="B29" s="20" t="s">
        <v>41</v>
      </c>
      <c r="C29" s="20"/>
      <c r="D29" s="21">
        <v>15000</v>
      </c>
      <c r="E29" s="21">
        <v>0</v>
      </c>
      <c r="F29" s="21">
        <v>0</v>
      </c>
      <c r="G29" s="22">
        <v>0</v>
      </c>
    </row>
    <row r="30" spans="1:7" x14ac:dyDescent="0.25">
      <c r="A30" s="19" t="s">
        <v>29</v>
      </c>
      <c r="B30" s="20" t="s">
        <v>42</v>
      </c>
      <c r="C30" s="20"/>
      <c r="D30" s="21">
        <v>0</v>
      </c>
      <c r="E30" s="21">
        <v>21877.96</v>
      </c>
      <c r="F30" s="21">
        <v>0</v>
      </c>
      <c r="G30" s="22">
        <v>21877.96</v>
      </c>
    </row>
    <row r="31" spans="1:7" x14ac:dyDescent="0.25">
      <c r="A31" s="19" t="s">
        <v>29</v>
      </c>
      <c r="B31" s="20" t="s">
        <v>43</v>
      </c>
      <c r="C31" s="20"/>
      <c r="D31" s="21">
        <v>0</v>
      </c>
      <c r="E31" s="21">
        <v>11.54</v>
      </c>
      <c r="F31" s="21">
        <v>0</v>
      </c>
      <c r="G31" s="22">
        <v>11.54</v>
      </c>
    </row>
    <row r="32" spans="1:7" x14ac:dyDescent="0.25">
      <c r="A32" s="19" t="s">
        <v>29</v>
      </c>
      <c r="B32" s="20" t="s">
        <v>44</v>
      </c>
      <c r="C32" s="20"/>
      <c r="D32" s="21">
        <v>0</v>
      </c>
      <c r="E32" s="21">
        <v>294.17</v>
      </c>
      <c r="F32" s="21">
        <v>0</v>
      </c>
      <c r="G32" s="22">
        <v>294.17</v>
      </c>
    </row>
    <row r="33" spans="1:7" x14ac:dyDescent="0.25">
      <c r="A33" s="15" t="s">
        <v>29</v>
      </c>
      <c r="B33" s="16" t="s">
        <v>45</v>
      </c>
      <c r="C33" s="16"/>
      <c r="D33" s="17">
        <v>20000</v>
      </c>
      <c r="E33" s="17">
        <v>71943.679999999993</v>
      </c>
      <c r="F33" s="17">
        <v>0</v>
      </c>
      <c r="G33" s="18">
        <v>71943.679999999993</v>
      </c>
    </row>
    <row r="34" spans="1:7" x14ac:dyDescent="0.25">
      <c r="A34" s="19" t="s">
        <v>29</v>
      </c>
      <c r="B34" s="20" t="s">
        <v>46</v>
      </c>
      <c r="C34" s="20"/>
      <c r="D34" s="21">
        <v>20000</v>
      </c>
      <c r="E34" s="21">
        <v>0</v>
      </c>
      <c r="F34" s="21">
        <v>0</v>
      </c>
      <c r="G34" s="22">
        <v>0</v>
      </c>
    </row>
    <row r="35" spans="1:7" x14ac:dyDescent="0.25">
      <c r="A35" s="19" t="s">
        <v>29</v>
      </c>
      <c r="B35" s="20" t="s">
        <v>47</v>
      </c>
      <c r="C35" s="20"/>
      <c r="D35" s="21">
        <v>0</v>
      </c>
      <c r="E35" s="21">
        <v>71858.679999999993</v>
      </c>
      <c r="F35" s="21">
        <v>0</v>
      </c>
      <c r="G35" s="22">
        <v>71858.679999999993</v>
      </c>
    </row>
    <row r="36" spans="1:7" x14ac:dyDescent="0.25">
      <c r="A36" s="19" t="s">
        <v>29</v>
      </c>
      <c r="B36" s="20" t="s">
        <v>48</v>
      </c>
      <c r="C36" s="20"/>
      <c r="D36" s="21">
        <v>0</v>
      </c>
      <c r="E36" s="21">
        <v>85</v>
      </c>
      <c r="F36" s="21">
        <v>0</v>
      </c>
      <c r="G36" s="22">
        <v>85</v>
      </c>
    </row>
    <row r="37" spans="1:7" x14ac:dyDescent="0.25">
      <c r="A37" s="15" t="s">
        <v>29</v>
      </c>
      <c r="B37" s="16" t="s">
        <v>49</v>
      </c>
      <c r="C37" s="16"/>
      <c r="D37" s="17">
        <v>3994000</v>
      </c>
      <c r="E37" s="17">
        <v>1068008.06</v>
      </c>
      <c r="F37" s="17">
        <v>0</v>
      </c>
      <c r="G37" s="18">
        <v>1068008.06</v>
      </c>
    </row>
    <row r="38" spans="1:7" x14ac:dyDescent="0.25">
      <c r="A38" s="19" t="s">
        <v>29</v>
      </c>
      <c r="B38" s="20" t="s">
        <v>50</v>
      </c>
      <c r="C38" s="20"/>
      <c r="D38" s="21">
        <v>2236000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29</v>
      </c>
      <c r="B39" s="20" t="s">
        <v>51</v>
      </c>
      <c r="C39" s="20"/>
      <c r="D39" s="21">
        <v>0</v>
      </c>
      <c r="E39" s="21">
        <v>137392.53</v>
      </c>
      <c r="F39" s="21">
        <v>0</v>
      </c>
      <c r="G39" s="22">
        <v>137392.53</v>
      </c>
    </row>
    <row r="40" spans="1:7" x14ac:dyDescent="0.25">
      <c r="A40" s="19" t="s">
        <v>29</v>
      </c>
      <c r="B40" s="20" t="s">
        <v>52</v>
      </c>
      <c r="C40" s="20"/>
      <c r="D40" s="21">
        <v>0</v>
      </c>
      <c r="E40" s="21">
        <v>8668.98</v>
      </c>
      <c r="F40" s="21">
        <v>0</v>
      </c>
      <c r="G40" s="22">
        <v>8668.98</v>
      </c>
    </row>
    <row r="41" spans="1:7" x14ac:dyDescent="0.25">
      <c r="A41" s="19" t="s">
        <v>29</v>
      </c>
      <c r="B41" s="20" t="s">
        <v>53</v>
      </c>
      <c r="C41" s="20"/>
      <c r="D41" s="21">
        <v>1235000</v>
      </c>
      <c r="E41" s="21">
        <v>0</v>
      </c>
      <c r="F41" s="21">
        <v>0</v>
      </c>
      <c r="G41" s="22">
        <v>0</v>
      </c>
    </row>
    <row r="42" spans="1:7" x14ac:dyDescent="0.25">
      <c r="A42" s="19" t="s">
        <v>29</v>
      </c>
      <c r="B42" s="20" t="s">
        <v>54</v>
      </c>
      <c r="C42" s="20"/>
      <c r="D42" s="21">
        <v>0</v>
      </c>
      <c r="E42" s="21">
        <v>834787</v>
      </c>
      <c r="F42" s="21">
        <v>0</v>
      </c>
      <c r="G42" s="22">
        <v>834787</v>
      </c>
    </row>
    <row r="43" spans="1:7" x14ac:dyDescent="0.25">
      <c r="A43" s="19" t="s">
        <v>29</v>
      </c>
      <c r="B43" s="20" t="s">
        <v>55</v>
      </c>
      <c r="C43" s="20"/>
      <c r="D43" s="21">
        <v>0</v>
      </c>
      <c r="E43" s="21">
        <v>737.31</v>
      </c>
      <c r="F43" s="21">
        <v>0</v>
      </c>
      <c r="G43" s="22">
        <v>737.31</v>
      </c>
    </row>
    <row r="44" spans="1:7" x14ac:dyDescent="0.25">
      <c r="A44" s="19" t="s">
        <v>29</v>
      </c>
      <c r="B44" s="20" t="s">
        <v>56</v>
      </c>
      <c r="C44" s="20"/>
      <c r="D44" s="21">
        <v>523000</v>
      </c>
      <c r="E44" s="21">
        <v>0</v>
      </c>
      <c r="F44" s="21">
        <v>0</v>
      </c>
      <c r="G44" s="22">
        <v>0</v>
      </c>
    </row>
    <row r="45" spans="1:7" x14ac:dyDescent="0.25">
      <c r="A45" s="19" t="s">
        <v>29</v>
      </c>
      <c r="B45" s="20" t="s">
        <v>57</v>
      </c>
      <c r="C45" s="20"/>
      <c r="D45" s="21">
        <v>0</v>
      </c>
      <c r="E45" s="21">
        <v>83108.27</v>
      </c>
      <c r="F45" s="21">
        <v>0</v>
      </c>
      <c r="G45" s="22">
        <v>83108.27</v>
      </c>
    </row>
    <row r="46" spans="1:7" x14ac:dyDescent="0.25">
      <c r="A46" s="19" t="s">
        <v>29</v>
      </c>
      <c r="B46" s="20" t="s">
        <v>58</v>
      </c>
      <c r="C46" s="20"/>
      <c r="D46" s="21">
        <v>0</v>
      </c>
      <c r="E46" s="21">
        <v>3313.97</v>
      </c>
      <c r="F46" s="21">
        <v>0</v>
      </c>
      <c r="G46" s="22">
        <v>3313.97</v>
      </c>
    </row>
    <row r="47" spans="1:7" ht="30" x14ac:dyDescent="0.25">
      <c r="A47" s="7" t="s">
        <v>59</v>
      </c>
      <c r="B47" s="8" t="s">
        <v>60</v>
      </c>
      <c r="C47" s="8"/>
      <c r="D47" s="9">
        <v>32524483.690000001</v>
      </c>
      <c r="E47" s="9">
        <v>23954058.93</v>
      </c>
      <c r="F47" s="9">
        <v>102000</v>
      </c>
      <c r="G47" s="10">
        <v>23852058.93</v>
      </c>
    </row>
    <row r="48" spans="1:7" x14ac:dyDescent="0.25">
      <c r="A48" s="11" t="s">
        <v>59</v>
      </c>
      <c r="B48" s="12" t="s">
        <v>61</v>
      </c>
      <c r="C48" s="12"/>
      <c r="D48" s="13">
        <v>1712500</v>
      </c>
      <c r="E48" s="13">
        <v>1093673.28</v>
      </c>
      <c r="F48" s="13">
        <v>102000</v>
      </c>
      <c r="G48" s="14">
        <v>991673.28</v>
      </c>
    </row>
    <row r="49" spans="1:7" x14ac:dyDescent="0.25">
      <c r="A49" s="15" t="s">
        <v>59</v>
      </c>
      <c r="B49" s="16" t="s">
        <v>62</v>
      </c>
      <c r="C49" s="16"/>
      <c r="D49" s="17">
        <v>1300000</v>
      </c>
      <c r="E49" s="17">
        <v>822591.62</v>
      </c>
      <c r="F49" s="17">
        <v>0</v>
      </c>
      <c r="G49" s="18">
        <v>822591.62</v>
      </c>
    </row>
    <row r="50" spans="1:7" x14ac:dyDescent="0.25">
      <c r="A50" s="19" t="s">
        <v>59</v>
      </c>
      <c r="B50" s="20" t="s">
        <v>63</v>
      </c>
      <c r="C50" s="20"/>
      <c r="D50" s="21">
        <v>500000</v>
      </c>
      <c r="E50" s="21">
        <v>196775.32</v>
      </c>
      <c r="F50" s="21">
        <v>0</v>
      </c>
      <c r="G50" s="22">
        <v>196775.32</v>
      </c>
    </row>
    <row r="51" spans="1:7" x14ac:dyDescent="0.25">
      <c r="A51" s="19" t="s">
        <v>59</v>
      </c>
      <c r="B51" s="20" t="s">
        <v>64</v>
      </c>
      <c r="C51" s="20"/>
      <c r="D51" s="21">
        <v>800000</v>
      </c>
      <c r="E51" s="21">
        <v>625816.30000000005</v>
      </c>
      <c r="F51" s="21">
        <v>0</v>
      </c>
      <c r="G51" s="22">
        <v>625816.30000000005</v>
      </c>
    </row>
    <row r="52" spans="1:7" x14ac:dyDescent="0.25">
      <c r="A52" s="15" t="s">
        <v>59</v>
      </c>
      <c r="B52" s="16" t="s">
        <v>65</v>
      </c>
      <c r="C52" s="16"/>
      <c r="D52" s="17">
        <v>2000</v>
      </c>
      <c r="E52" s="17">
        <v>1050</v>
      </c>
      <c r="F52" s="17">
        <v>0</v>
      </c>
      <c r="G52" s="18">
        <v>1050</v>
      </c>
    </row>
    <row r="53" spans="1:7" x14ac:dyDescent="0.25">
      <c r="A53" s="19" t="s">
        <v>59</v>
      </c>
      <c r="B53" s="20" t="s">
        <v>66</v>
      </c>
      <c r="C53" s="20"/>
      <c r="D53" s="21">
        <v>2000</v>
      </c>
      <c r="E53" s="21">
        <v>1050</v>
      </c>
      <c r="F53" s="21">
        <v>0</v>
      </c>
      <c r="G53" s="22">
        <v>1050</v>
      </c>
    </row>
    <row r="54" spans="1:7" x14ac:dyDescent="0.25">
      <c r="A54" s="15" t="s">
        <v>59</v>
      </c>
      <c r="B54" s="16" t="s">
        <v>67</v>
      </c>
      <c r="C54" s="16"/>
      <c r="D54" s="17">
        <v>250000</v>
      </c>
      <c r="E54" s="17">
        <v>78831.66</v>
      </c>
      <c r="F54" s="17">
        <v>0</v>
      </c>
      <c r="G54" s="18">
        <v>78831.66</v>
      </c>
    </row>
    <row r="55" spans="1:7" x14ac:dyDescent="0.25">
      <c r="A55" s="19" t="s">
        <v>59</v>
      </c>
      <c r="B55" s="20" t="s">
        <v>68</v>
      </c>
      <c r="C55" s="20"/>
      <c r="D55" s="21">
        <v>250000</v>
      </c>
      <c r="E55" s="21">
        <v>78831.66</v>
      </c>
      <c r="F55" s="21">
        <v>0</v>
      </c>
      <c r="G55" s="22">
        <v>78831.66</v>
      </c>
    </row>
    <row r="56" spans="1:7" x14ac:dyDescent="0.25">
      <c r="A56" s="15" t="s">
        <v>59</v>
      </c>
      <c r="B56" s="16" t="s">
        <v>69</v>
      </c>
      <c r="C56" s="16"/>
      <c r="D56" s="17">
        <v>500</v>
      </c>
      <c r="E56" s="17">
        <v>0</v>
      </c>
      <c r="F56" s="17">
        <v>0</v>
      </c>
      <c r="G56" s="18">
        <v>0</v>
      </c>
    </row>
    <row r="57" spans="1:7" x14ac:dyDescent="0.25">
      <c r="A57" s="19" t="s">
        <v>59</v>
      </c>
      <c r="B57" s="20" t="s">
        <v>70</v>
      </c>
      <c r="C57" s="20"/>
      <c r="D57" s="21">
        <v>500</v>
      </c>
      <c r="E57" s="21">
        <v>0</v>
      </c>
      <c r="F57" s="21">
        <v>0</v>
      </c>
      <c r="G57" s="22">
        <v>0</v>
      </c>
    </row>
    <row r="58" spans="1:7" x14ac:dyDescent="0.25">
      <c r="A58" s="15" t="s">
        <v>59</v>
      </c>
      <c r="B58" s="16" t="s">
        <v>71</v>
      </c>
      <c r="C58" s="16"/>
      <c r="D58" s="17">
        <v>160000</v>
      </c>
      <c r="E58" s="17">
        <v>191200</v>
      </c>
      <c r="F58" s="17">
        <v>102000</v>
      </c>
      <c r="G58" s="18">
        <v>89200</v>
      </c>
    </row>
    <row r="59" spans="1:7" x14ac:dyDescent="0.25">
      <c r="A59" s="19" t="s">
        <v>59</v>
      </c>
      <c r="B59" s="20" t="s">
        <v>72</v>
      </c>
      <c r="C59" s="20"/>
      <c r="D59" s="21">
        <v>0</v>
      </c>
      <c r="E59" s="21">
        <v>102000</v>
      </c>
      <c r="F59" s="21">
        <v>102000</v>
      </c>
      <c r="G59" s="22">
        <v>0</v>
      </c>
    </row>
    <row r="60" spans="1:7" x14ac:dyDescent="0.25">
      <c r="A60" s="19" t="s">
        <v>59</v>
      </c>
      <c r="B60" s="20" t="s">
        <v>73</v>
      </c>
      <c r="C60" s="20"/>
      <c r="D60" s="21">
        <v>160000</v>
      </c>
      <c r="E60" s="21">
        <v>89200</v>
      </c>
      <c r="F60" s="21">
        <v>0</v>
      </c>
      <c r="G60" s="22">
        <v>89200</v>
      </c>
    </row>
    <row r="61" spans="1:7" x14ac:dyDescent="0.25">
      <c r="A61" s="11" t="s">
        <v>59</v>
      </c>
      <c r="B61" s="12" t="s">
        <v>74</v>
      </c>
      <c r="C61" s="12"/>
      <c r="D61" s="13">
        <v>30811983.690000001</v>
      </c>
      <c r="E61" s="13">
        <v>22860385.649999999</v>
      </c>
      <c r="F61" s="13">
        <v>0</v>
      </c>
      <c r="G61" s="14">
        <v>22860385.649999999</v>
      </c>
    </row>
    <row r="62" spans="1:7" x14ac:dyDescent="0.25">
      <c r="A62" s="15" t="s">
        <v>59</v>
      </c>
      <c r="B62" s="16" t="s">
        <v>75</v>
      </c>
      <c r="C62" s="16"/>
      <c r="D62" s="17">
        <v>29840533.690000001</v>
      </c>
      <c r="E62" s="17">
        <v>22808344.370000001</v>
      </c>
      <c r="F62" s="17">
        <v>0</v>
      </c>
      <c r="G62" s="18">
        <v>22808344.370000001</v>
      </c>
    </row>
    <row r="63" spans="1:7" x14ac:dyDescent="0.25">
      <c r="A63" s="19" t="s">
        <v>59</v>
      </c>
      <c r="B63" s="20" t="s">
        <v>76</v>
      </c>
      <c r="C63" s="20" t="s">
        <v>77</v>
      </c>
      <c r="D63" s="21">
        <v>4575000</v>
      </c>
      <c r="E63" s="21">
        <v>4574999.9800000004</v>
      </c>
      <c r="F63" s="21">
        <v>0</v>
      </c>
      <c r="G63" s="22">
        <v>4574999.9800000004</v>
      </c>
    </row>
    <row r="64" spans="1:7" x14ac:dyDescent="0.25">
      <c r="A64" s="19" t="s">
        <v>59</v>
      </c>
      <c r="B64" s="20" t="s">
        <v>78</v>
      </c>
      <c r="C64" s="20" t="s">
        <v>79</v>
      </c>
      <c r="D64" s="21">
        <v>2058148</v>
      </c>
      <c r="E64" s="21">
        <v>198000</v>
      </c>
      <c r="F64" s="21">
        <v>0</v>
      </c>
      <c r="G64" s="22">
        <v>198000</v>
      </c>
    </row>
    <row r="65" spans="1:7" x14ac:dyDescent="0.25">
      <c r="A65" s="19" t="s">
        <v>59</v>
      </c>
      <c r="B65" s="20" t="s">
        <v>80</v>
      </c>
      <c r="C65" s="20" t="s">
        <v>81</v>
      </c>
      <c r="D65" s="21">
        <v>274000</v>
      </c>
      <c r="E65" s="21">
        <v>187751.52</v>
      </c>
      <c r="F65" s="21">
        <v>0</v>
      </c>
      <c r="G65" s="22">
        <v>187751.52</v>
      </c>
    </row>
    <row r="66" spans="1:7" x14ac:dyDescent="0.25">
      <c r="A66" s="19" t="s">
        <v>59</v>
      </c>
      <c r="B66" s="20" t="s">
        <v>80</v>
      </c>
      <c r="C66" s="20" t="s">
        <v>82</v>
      </c>
      <c r="D66" s="21">
        <v>273448.15000000002</v>
      </c>
      <c r="E66" s="21">
        <v>0</v>
      </c>
      <c r="F66" s="21">
        <v>0</v>
      </c>
      <c r="G66" s="22">
        <v>0</v>
      </c>
    </row>
    <row r="67" spans="1:7" x14ac:dyDescent="0.25">
      <c r="A67" s="19" t="s">
        <v>59</v>
      </c>
      <c r="B67" s="20" t="s">
        <v>80</v>
      </c>
      <c r="C67" s="20" t="s">
        <v>83</v>
      </c>
      <c r="D67" s="21">
        <v>600000</v>
      </c>
      <c r="E67" s="21">
        <v>55013.86</v>
      </c>
      <c r="F67" s="21">
        <v>0</v>
      </c>
      <c r="G67" s="22">
        <v>55013.86</v>
      </c>
    </row>
    <row r="68" spans="1:7" x14ac:dyDescent="0.25">
      <c r="A68" s="19" t="s">
        <v>59</v>
      </c>
      <c r="B68" s="20" t="s">
        <v>84</v>
      </c>
      <c r="C68" s="20" t="s">
        <v>85</v>
      </c>
      <c r="D68" s="21">
        <v>17609</v>
      </c>
      <c r="E68" s="21">
        <v>17609</v>
      </c>
      <c r="F68" s="21">
        <v>0</v>
      </c>
      <c r="G68" s="22">
        <v>17609</v>
      </c>
    </row>
    <row r="69" spans="1:7" x14ac:dyDescent="0.25">
      <c r="A69" s="19" t="s">
        <v>59</v>
      </c>
      <c r="B69" s="20" t="s">
        <v>86</v>
      </c>
      <c r="C69" s="20" t="s">
        <v>87</v>
      </c>
      <c r="D69" s="21">
        <v>926300</v>
      </c>
      <c r="E69" s="21">
        <v>402989.01</v>
      </c>
      <c r="F69" s="21">
        <v>0</v>
      </c>
      <c r="G69" s="22">
        <v>402989.01</v>
      </c>
    </row>
    <row r="70" spans="1:7" x14ac:dyDescent="0.25">
      <c r="A70" s="19" t="s">
        <v>59</v>
      </c>
      <c r="B70" s="20" t="s">
        <v>88</v>
      </c>
      <c r="C70" s="20" t="s">
        <v>89</v>
      </c>
      <c r="D70" s="21">
        <v>80601</v>
      </c>
      <c r="E70" s="21">
        <v>12307</v>
      </c>
      <c r="F70" s="21">
        <v>0</v>
      </c>
      <c r="G70" s="22">
        <v>12307</v>
      </c>
    </row>
    <row r="71" spans="1:7" x14ac:dyDescent="0.25">
      <c r="A71" s="19" t="s">
        <v>59</v>
      </c>
      <c r="B71" s="20" t="s">
        <v>90</v>
      </c>
      <c r="C71" s="20" t="s">
        <v>91</v>
      </c>
      <c r="D71" s="21">
        <v>140000</v>
      </c>
      <c r="E71" s="21">
        <v>140000</v>
      </c>
      <c r="F71" s="21">
        <v>0</v>
      </c>
      <c r="G71" s="22">
        <v>140000</v>
      </c>
    </row>
    <row r="72" spans="1:7" x14ac:dyDescent="0.25">
      <c r="A72" s="19" t="s">
        <v>59</v>
      </c>
      <c r="B72" s="20" t="s">
        <v>90</v>
      </c>
      <c r="C72" s="20" t="s">
        <v>92</v>
      </c>
      <c r="D72" s="21">
        <v>5544094</v>
      </c>
      <c r="E72" s="21">
        <v>4334674</v>
      </c>
      <c r="F72" s="21">
        <v>0</v>
      </c>
      <c r="G72" s="22">
        <v>4334674</v>
      </c>
    </row>
    <row r="73" spans="1:7" x14ac:dyDescent="0.25">
      <c r="A73" s="19" t="s">
        <v>59</v>
      </c>
      <c r="B73" s="20" t="s">
        <v>90</v>
      </c>
      <c r="C73" s="20" t="s">
        <v>93</v>
      </c>
      <c r="D73" s="21">
        <v>175000</v>
      </c>
      <c r="E73" s="21">
        <v>175000</v>
      </c>
      <c r="F73" s="21">
        <v>0</v>
      </c>
      <c r="G73" s="22">
        <v>175000</v>
      </c>
    </row>
    <row r="74" spans="1:7" x14ac:dyDescent="0.25">
      <c r="A74" s="19" t="s">
        <v>59</v>
      </c>
      <c r="B74" s="20" t="s">
        <v>94</v>
      </c>
      <c r="C74" s="20"/>
      <c r="D74" s="21">
        <v>11415570</v>
      </c>
      <c r="E74" s="21">
        <v>3300000</v>
      </c>
      <c r="F74" s="21">
        <v>0</v>
      </c>
      <c r="G74" s="22">
        <v>3300000</v>
      </c>
    </row>
    <row r="75" spans="1:7" x14ac:dyDescent="0.25">
      <c r="A75" s="19" t="s">
        <v>59</v>
      </c>
      <c r="B75" s="20" t="s">
        <v>94</v>
      </c>
      <c r="C75" s="20" t="s">
        <v>95</v>
      </c>
      <c r="D75" s="21">
        <v>2850000</v>
      </c>
      <c r="E75" s="21">
        <v>9410000</v>
      </c>
      <c r="F75" s="21">
        <v>0</v>
      </c>
      <c r="G75" s="22">
        <v>9410000</v>
      </c>
    </row>
    <row r="76" spans="1:7" x14ac:dyDescent="0.25">
      <c r="A76" s="19" t="s">
        <v>59</v>
      </c>
      <c r="B76" s="20" t="s">
        <v>94</v>
      </c>
      <c r="C76" s="20" t="s">
        <v>96</v>
      </c>
      <c r="D76" s="21">
        <v>910763.54</v>
      </c>
      <c r="E76" s="21">
        <v>0</v>
      </c>
      <c r="F76" s="21">
        <v>0</v>
      </c>
      <c r="G76" s="22">
        <v>0</v>
      </c>
    </row>
    <row r="77" spans="1:7" x14ac:dyDescent="0.25">
      <c r="A77" s="15" t="s">
        <v>59</v>
      </c>
      <c r="B77" s="16" t="s">
        <v>97</v>
      </c>
      <c r="C77" s="16"/>
      <c r="D77" s="17">
        <v>950000</v>
      </c>
      <c r="E77" s="17">
        <v>50000</v>
      </c>
      <c r="F77" s="17">
        <v>0</v>
      </c>
      <c r="G77" s="18">
        <v>50000</v>
      </c>
    </row>
    <row r="78" spans="1:7" x14ac:dyDescent="0.25">
      <c r="A78" s="19" t="s">
        <v>59</v>
      </c>
      <c r="B78" s="20" t="s">
        <v>98</v>
      </c>
      <c r="C78" s="20"/>
      <c r="D78" s="21">
        <v>950000</v>
      </c>
      <c r="E78" s="21">
        <v>50000</v>
      </c>
      <c r="F78" s="21">
        <v>0</v>
      </c>
      <c r="G78" s="22">
        <v>50000</v>
      </c>
    </row>
    <row r="79" spans="1:7" x14ac:dyDescent="0.25">
      <c r="A79" s="15" t="s">
        <v>59</v>
      </c>
      <c r="B79" s="16" t="s">
        <v>99</v>
      </c>
      <c r="C79" s="16"/>
      <c r="D79" s="17">
        <v>21450</v>
      </c>
      <c r="E79" s="17">
        <v>21450</v>
      </c>
      <c r="F79" s="17">
        <v>0</v>
      </c>
      <c r="G79" s="18">
        <v>21450</v>
      </c>
    </row>
    <row r="80" spans="1:7" x14ac:dyDescent="0.25">
      <c r="A80" s="19" t="s">
        <v>59</v>
      </c>
      <c r="B80" s="20" t="s">
        <v>100</v>
      </c>
      <c r="C80" s="20"/>
      <c r="D80" s="21">
        <v>21450</v>
      </c>
      <c r="E80" s="21">
        <v>21450</v>
      </c>
      <c r="F80" s="21">
        <v>0</v>
      </c>
      <c r="G80" s="22">
        <v>21450</v>
      </c>
    </row>
    <row r="81" spans="1:7" x14ac:dyDescent="0.25">
      <c r="A81" s="15" t="s">
        <v>59</v>
      </c>
      <c r="B81" s="16" t="s">
        <v>101</v>
      </c>
      <c r="C81" s="16"/>
      <c r="D81" s="17">
        <v>0</v>
      </c>
      <c r="E81" s="17">
        <v>-19408.72</v>
      </c>
      <c r="F81" s="17">
        <v>0</v>
      </c>
      <c r="G81" s="18">
        <v>-19408.72</v>
      </c>
    </row>
    <row r="82" spans="1:7" x14ac:dyDescent="0.25">
      <c r="A82" s="19" t="s">
        <v>59</v>
      </c>
      <c r="B82" s="20" t="s">
        <v>102</v>
      </c>
      <c r="C82" s="20"/>
      <c r="D82" s="21">
        <v>0</v>
      </c>
      <c r="E82" s="21">
        <v>-19408.72</v>
      </c>
      <c r="F82" s="21">
        <v>0</v>
      </c>
      <c r="G82" s="22">
        <v>-19408.72</v>
      </c>
    </row>
    <row r="83" spans="1:7" ht="30" x14ac:dyDescent="0.25">
      <c r="A83" s="7" t="s">
        <v>103</v>
      </c>
      <c r="B83" s="8" t="s">
        <v>104</v>
      </c>
      <c r="C83" s="8"/>
      <c r="D83" s="9">
        <v>225000</v>
      </c>
      <c r="E83" s="9">
        <v>732482.56000000006</v>
      </c>
      <c r="F83" s="9">
        <v>507482.56</v>
      </c>
      <c r="G83" s="10">
        <v>225000</v>
      </c>
    </row>
    <row r="84" spans="1:7" x14ac:dyDescent="0.25">
      <c r="A84" s="11" t="s">
        <v>103</v>
      </c>
      <c r="B84" s="12" t="s">
        <v>105</v>
      </c>
      <c r="C84" s="12"/>
      <c r="D84" s="13">
        <v>0</v>
      </c>
      <c r="E84" s="13">
        <v>151900.07999999999</v>
      </c>
      <c r="F84" s="13">
        <v>151900.07999999999</v>
      </c>
      <c r="G84" s="14">
        <v>0</v>
      </c>
    </row>
    <row r="85" spans="1:7" x14ac:dyDescent="0.25">
      <c r="A85" s="15" t="s">
        <v>103</v>
      </c>
      <c r="B85" s="16" t="s">
        <v>106</v>
      </c>
      <c r="C85" s="16"/>
      <c r="D85" s="17">
        <v>0</v>
      </c>
      <c r="E85" s="17">
        <v>151900.07999999999</v>
      </c>
      <c r="F85" s="17">
        <v>151900.07999999999</v>
      </c>
      <c r="G85" s="18">
        <v>0</v>
      </c>
    </row>
    <row r="86" spans="1:7" x14ac:dyDescent="0.25">
      <c r="A86" s="19" t="s">
        <v>103</v>
      </c>
      <c r="B86" s="20" t="s">
        <v>107</v>
      </c>
      <c r="C86" s="20"/>
      <c r="D86" s="21">
        <v>0</v>
      </c>
      <c r="E86" s="21">
        <v>151900.07999999999</v>
      </c>
      <c r="F86" s="21">
        <v>151900.07999999999</v>
      </c>
      <c r="G86" s="22">
        <v>0</v>
      </c>
    </row>
    <row r="87" spans="1:7" x14ac:dyDescent="0.25">
      <c r="A87" s="11" t="s">
        <v>103</v>
      </c>
      <c r="B87" s="12" t="s">
        <v>108</v>
      </c>
      <c r="C87" s="12"/>
      <c r="D87" s="13">
        <v>225000</v>
      </c>
      <c r="E87" s="13">
        <v>580582.48</v>
      </c>
      <c r="F87" s="13">
        <v>355582.48</v>
      </c>
      <c r="G87" s="14">
        <v>225000</v>
      </c>
    </row>
    <row r="88" spans="1:7" x14ac:dyDescent="0.25">
      <c r="A88" s="15" t="s">
        <v>103</v>
      </c>
      <c r="B88" s="16" t="s">
        <v>109</v>
      </c>
      <c r="C88" s="16"/>
      <c r="D88" s="17">
        <v>225000</v>
      </c>
      <c r="E88" s="17">
        <v>225000</v>
      </c>
      <c r="F88" s="17">
        <v>0</v>
      </c>
      <c r="G88" s="18">
        <v>225000</v>
      </c>
    </row>
    <row r="89" spans="1:7" x14ac:dyDescent="0.25">
      <c r="A89" s="19" t="s">
        <v>103</v>
      </c>
      <c r="B89" s="20" t="s">
        <v>110</v>
      </c>
      <c r="C89" s="20"/>
      <c r="D89" s="21">
        <v>225000</v>
      </c>
      <c r="E89" s="21">
        <v>225000</v>
      </c>
      <c r="F89" s="21">
        <v>0</v>
      </c>
      <c r="G89" s="22">
        <v>225000</v>
      </c>
    </row>
    <row r="90" spans="1:7" x14ac:dyDescent="0.25">
      <c r="A90" s="15" t="s">
        <v>103</v>
      </c>
      <c r="B90" s="16" t="s">
        <v>111</v>
      </c>
      <c r="C90" s="16"/>
      <c r="D90" s="17">
        <v>0</v>
      </c>
      <c r="E90" s="17">
        <v>355582.48</v>
      </c>
      <c r="F90" s="17">
        <v>355582.48</v>
      </c>
      <c r="G90" s="18">
        <v>0</v>
      </c>
    </row>
    <row r="91" spans="1:7" x14ac:dyDescent="0.25">
      <c r="A91" s="19" t="s">
        <v>103</v>
      </c>
      <c r="B91" s="20" t="s">
        <v>112</v>
      </c>
      <c r="C91" s="20"/>
      <c r="D91" s="21">
        <v>0</v>
      </c>
      <c r="E91" s="21">
        <v>355582.48</v>
      </c>
      <c r="F91" s="21">
        <v>355582.48</v>
      </c>
      <c r="G91" s="22">
        <v>0</v>
      </c>
    </row>
    <row r="92" spans="1:7" x14ac:dyDescent="0.25">
      <c r="A92" s="23"/>
      <c r="B92" s="24"/>
      <c r="C92" s="24"/>
      <c r="D92" s="24"/>
      <c r="E92" s="24"/>
      <c r="F92" s="24"/>
      <c r="G92" s="25"/>
    </row>
    <row r="93" spans="1:7" ht="15.75" thickBot="1" x14ac:dyDescent="0.3">
      <c r="A93" s="26" t="s">
        <v>113</v>
      </c>
      <c r="B93" s="27"/>
      <c r="C93" s="27"/>
      <c r="D93" s="28">
        <v>52103456.689999998</v>
      </c>
      <c r="E93" s="28">
        <v>36996686.740000002</v>
      </c>
      <c r="F93" s="28">
        <v>609482.56000000006</v>
      </c>
      <c r="G93" s="29">
        <v>36387204.18</v>
      </c>
    </row>
    <row r="94" spans="1:7" ht="15.75" thickBot="1" x14ac:dyDescent="0.3">
      <c r="A94" s="31"/>
      <c r="B94" s="32" t="s">
        <v>119</v>
      </c>
      <c r="C94" s="32"/>
      <c r="D94" s="33">
        <f>D7+D11+D18+D48</f>
        <v>21066473</v>
      </c>
      <c r="E94" s="33">
        <f t="shared" ref="E94:G94" si="0">E7+E11+E18+E48</f>
        <v>13403818.529999999</v>
      </c>
      <c r="F94" s="33">
        <f t="shared" si="0"/>
        <v>102000</v>
      </c>
      <c r="G94" s="33">
        <f t="shared" si="0"/>
        <v>13301818.529999999</v>
      </c>
    </row>
    <row r="95" spans="1:7" ht="15.75" thickBot="1" x14ac:dyDescent="0.3">
      <c r="A95" s="31"/>
      <c r="B95" s="32" t="s">
        <v>120</v>
      </c>
      <c r="C95" s="32"/>
      <c r="D95" s="33">
        <f>D61+D83</f>
        <v>31036983.690000001</v>
      </c>
      <c r="E95" s="33">
        <f t="shared" ref="E95:G95" si="1">E61+E83</f>
        <v>23592868.209999997</v>
      </c>
      <c r="F95" s="33">
        <f t="shared" si="1"/>
        <v>507482.56</v>
      </c>
      <c r="G95" s="33">
        <f t="shared" si="1"/>
        <v>23085385.649999999</v>
      </c>
    </row>
    <row r="96" spans="1:7" x14ac:dyDescent="0.25">
      <c r="A96" s="30"/>
      <c r="B96" s="30"/>
      <c r="C96" s="30"/>
      <c r="D96" s="30"/>
      <c r="E96" s="30"/>
      <c r="F96" s="30"/>
      <c r="G96" s="30"/>
    </row>
    <row r="97" spans="1:7" ht="15.2" customHeight="1" x14ac:dyDescent="0.25">
      <c r="A97" s="48" t="s">
        <v>114</v>
      </c>
      <c r="B97" s="49"/>
      <c r="C97" s="49"/>
      <c r="D97" s="49"/>
      <c r="E97" s="49"/>
      <c r="F97" s="49"/>
      <c r="G97" s="49"/>
    </row>
    <row r="98" spans="1:7" ht="15.2" customHeight="1" x14ac:dyDescent="0.25">
      <c r="A98" s="48" t="s">
        <v>116</v>
      </c>
      <c r="B98" s="49"/>
      <c r="C98" s="49"/>
      <c r="D98" s="49"/>
      <c r="E98" s="49"/>
      <c r="F98" s="49"/>
      <c r="G98" s="49"/>
    </row>
    <row r="99" spans="1:7" x14ac:dyDescent="0.25">
      <c r="A99" s="48"/>
      <c r="B99" s="49"/>
      <c r="C99" s="49"/>
      <c r="D99" s="49"/>
      <c r="E99" s="49"/>
      <c r="F99" s="49"/>
      <c r="G99" s="49"/>
    </row>
    <row r="100" spans="1:7" ht="15.2" customHeight="1" x14ac:dyDescent="0.25">
      <c r="A100" s="48" t="s">
        <v>117</v>
      </c>
      <c r="B100" s="49"/>
      <c r="C100" s="49"/>
      <c r="D100" s="49"/>
      <c r="E100" s="49"/>
      <c r="F100" s="49"/>
      <c r="G100" s="49"/>
    </row>
    <row r="101" spans="1:7" ht="15.2" customHeight="1" x14ac:dyDescent="0.25">
      <c r="A101" s="48" t="s">
        <v>115</v>
      </c>
      <c r="B101" s="49"/>
      <c r="C101" s="49"/>
      <c r="D101" s="49"/>
      <c r="E101" s="49"/>
      <c r="F101" s="49"/>
      <c r="G101" s="49"/>
    </row>
  </sheetData>
  <mergeCells count="14">
    <mergeCell ref="A101:G101"/>
    <mergeCell ref="A1:G1"/>
    <mergeCell ref="A97:G97"/>
    <mergeCell ref="A98:G98"/>
    <mergeCell ref="A99:G99"/>
    <mergeCell ref="A100:G100"/>
    <mergeCell ref="A2:G2"/>
    <mergeCell ref="A3:G3"/>
    <mergeCell ref="A4:A5"/>
    <mergeCell ref="C4:C5"/>
    <mergeCell ref="E4:E5"/>
    <mergeCell ref="F4:F5"/>
    <mergeCell ref="G4:G5"/>
    <mergeCell ref="B4:B5"/>
  </mergeCells>
  <pageMargins left="0.7" right="0.7" top="0.75" bottom="0.75" header="0.3" footer="0.3"/>
  <pageSetup paperSize="9" scale="6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A03E71A-B87A-4953-875B-4B82BED919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Пользователь</cp:lastModifiedBy>
  <cp:lastPrinted>2020-10-13T05:42:10Z</cp:lastPrinted>
  <dcterms:created xsi:type="dcterms:W3CDTF">2020-10-02T08:16:09Z</dcterms:created>
  <dcterms:modified xsi:type="dcterms:W3CDTF">2020-10-13T05:42:46Z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(копия от 01.08.2020)(34).xlsx</vt:lpwstr>
  </property>
  <property fmtid="{D5CDD505-2E9C-101B-9397-08002B2CF9AE}" pid="3" name="Название отчета">
    <vt:lpwstr>Исполнение бюджета по доходам АМР УВ (копия от 01.08.2020)(34).xlsx</vt:lpwstr>
  </property>
  <property fmtid="{D5CDD505-2E9C-101B-9397-08002B2CF9AE}" pid="4" name="Версия клиента">
    <vt:lpwstr>20.1.32.8060 (.NET 4.0)</vt:lpwstr>
  </property>
  <property fmtid="{D5CDD505-2E9C-101B-9397-08002B2CF9AE}" pid="5" name="Версия базы">
    <vt:lpwstr>20.1.1823.991102274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