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760"/>
  </bookViews>
  <sheets>
    <sheet name="Документ" sheetId="2" r:id="rId1"/>
  </sheets>
  <definedNames>
    <definedName name="_xlnm.Print_Titles" localSheetId="0">Документ!$6:$6</definedName>
  </definedNames>
  <calcPr calcId="162913"/>
</workbook>
</file>

<file path=xl/calcChain.xml><?xml version="1.0" encoding="utf-8"?>
<calcChain xmlns="http://schemas.openxmlformats.org/spreadsheetml/2006/main">
  <c r="H8" i="2" l="1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8" i="2"/>
  <c r="H7" i="2"/>
</calcChain>
</file>

<file path=xl/sharedStrings.xml><?xml version="1.0" encoding="utf-8"?>
<sst xmlns="http://schemas.openxmlformats.org/spreadsheetml/2006/main" count="364" uniqueCount="113">
  <si>
    <t>на 30 сентября 2021 года</t>
  </si>
  <si>
    <t>Единица измерения: руб.</t>
  </si>
  <si>
    <t>Код ведомства</t>
  </si>
  <si>
    <t>Код подраздела</t>
  </si>
  <si>
    <t>Код целевой статьи</t>
  </si>
  <si>
    <t>Код вида расхода</t>
  </si>
  <si>
    <t>Код доп.классификации</t>
  </si>
  <si>
    <t>Бюджетная роспись (расходы)</t>
  </si>
  <si>
    <t>Кассовый расход</t>
  </si>
  <si>
    <t>Текущий год всего</t>
  </si>
  <si>
    <t>Итого</t>
  </si>
  <si>
    <t>1</t>
  </si>
  <si>
    <t>2</t>
  </si>
  <si>
    <t>3</t>
  </si>
  <si>
    <t>4</t>
  </si>
  <si>
    <t>5</t>
  </si>
  <si>
    <t>6</t>
  </si>
  <si>
    <t>7</t>
  </si>
  <si>
    <t>0104</t>
  </si>
  <si>
    <t>925</t>
  </si>
  <si>
    <t>9900010020</t>
  </si>
  <si>
    <t>121</t>
  </si>
  <si>
    <t>00.211.01</t>
  </si>
  <si>
    <t>122</t>
  </si>
  <si>
    <t>00.214.00</t>
  </si>
  <si>
    <t>129</t>
  </si>
  <si>
    <t>00.213.00</t>
  </si>
  <si>
    <t>9900010030</t>
  </si>
  <si>
    <t>00.211.02</t>
  </si>
  <si>
    <t>00.211.03</t>
  </si>
  <si>
    <t>244</t>
  </si>
  <si>
    <t>00.221.00</t>
  </si>
  <si>
    <t>00.223.00</t>
  </si>
  <si>
    <t>00.225.00</t>
  </si>
  <si>
    <t>00.226.00</t>
  </si>
  <si>
    <t>00.310.00</t>
  </si>
  <si>
    <t>00.340.00</t>
  </si>
  <si>
    <t>247</t>
  </si>
  <si>
    <t>851</t>
  </si>
  <si>
    <t>00.290.00</t>
  </si>
  <si>
    <t>852</t>
  </si>
  <si>
    <t>9900051180</t>
  </si>
  <si>
    <t>21-51180-00000-00000</t>
  </si>
  <si>
    <t>9900059300</t>
  </si>
  <si>
    <t>21-59000-00000-00300</t>
  </si>
  <si>
    <t>9900073150</t>
  </si>
  <si>
    <t>7315001.21</t>
  </si>
  <si>
    <t>9900084010</t>
  </si>
  <si>
    <t>540</t>
  </si>
  <si>
    <t>00.П06.00</t>
  </si>
  <si>
    <t>0106</t>
  </si>
  <si>
    <t>9900084020</t>
  </si>
  <si>
    <t>00.П07.00</t>
  </si>
  <si>
    <t>9900084030</t>
  </si>
  <si>
    <t>00.П08.00</t>
  </si>
  <si>
    <t>0107</t>
  </si>
  <si>
    <t>9900010100</t>
  </si>
  <si>
    <t>880</t>
  </si>
  <si>
    <t>00.000.00</t>
  </si>
  <si>
    <t>0111</t>
  </si>
  <si>
    <t>9900090000</t>
  </si>
  <si>
    <t>870</t>
  </si>
  <si>
    <t>0113</t>
  </si>
  <si>
    <t>9900094000</t>
  </si>
  <si>
    <t>00.222.00</t>
  </si>
  <si>
    <t>853</t>
  </si>
  <si>
    <t>0309</t>
  </si>
  <si>
    <t>9900094090</t>
  </si>
  <si>
    <t>0408</t>
  </si>
  <si>
    <t>9900094209</t>
  </si>
  <si>
    <t>0409</t>
  </si>
  <si>
    <t>14011S2220</t>
  </si>
  <si>
    <t>7222000.21</t>
  </si>
  <si>
    <t>9900084050</t>
  </si>
  <si>
    <t>02.П01.17</t>
  </si>
  <si>
    <t>9900094110</t>
  </si>
  <si>
    <t>00.000.17</t>
  </si>
  <si>
    <t>0412</t>
  </si>
  <si>
    <t>99000S2410</t>
  </si>
  <si>
    <t>7241001.21</t>
  </si>
  <si>
    <t>0501</t>
  </si>
  <si>
    <t>9900084060</t>
  </si>
  <si>
    <t>00.П10.00</t>
  </si>
  <si>
    <t>9900094050</t>
  </si>
  <si>
    <t>9900094100</t>
  </si>
  <si>
    <t>9900094120</t>
  </si>
  <si>
    <t>0502</t>
  </si>
  <si>
    <t>9900094080</t>
  </si>
  <si>
    <t>811</t>
  </si>
  <si>
    <t>0503</t>
  </si>
  <si>
    <t>23012S2300</t>
  </si>
  <si>
    <t>7230000.21</t>
  </si>
  <si>
    <t>230F255550</t>
  </si>
  <si>
    <t>21-55550-00000-00000</t>
  </si>
  <si>
    <t>9900094130</t>
  </si>
  <si>
    <t>9900094140</t>
  </si>
  <si>
    <t>9900094150</t>
  </si>
  <si>
    <t>9900094170</t>
  </si>
  <si>
    <t>9900094180</t>
  </si>
  <si>
    <t>0709</t>
  </si>
  <si>
    <t>9900084040</t>
  </si>
  <si>
    <t>02.П03.00</t>
  </si>
  <si>
    <t>1001</t>
  </si>
  <si>
    <t>9900094010</t>
  </si>
  <si>
    <t>312</t>
  </si>
  <si>
    <t>1003</t>
  </si>
  <si>
    <t>321</t>
  </si>
  <si>
    <t>Итого:</t>
  </si>
  <si>
    <t>Начальник финансового управления    Горчакова А.И.</t>
  </si>
  <si>
    <t>Исполнитель</t>
  </si>
  <si>
    <t>Исполнение бюджета ГП "Жешарт"  по расходам</t>
  </si>
  <si>
    <t>Процент исполнения</t>
  </si>
  <si>
    <t>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</si>
</sst>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0.0"/>
  </numFmts>
  <fonts count="8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1F5F9"/>
      </patternFill>
    </fill>
    <fill>
      <patternFill patternType="solid">
        <fgColor rgb="FFFFD5AB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/>
      <bottom style="thin">
        <color rgb="FFD9D9D9"/>
      </bottom>
      <diagonal/>
    </border>
  </borders>
  <cellStyleXfs count="33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49" fontId="3" fillId="2" borderId="12">
      <alignment horizontal="center" vertical="top" shrinkToFit="1"/>
    </xf>
    <xf numFmtId="49" fontId="3" fillId="2" borderId="13">
      <alignment horizontal="center" vertical="top" shrinkToFit="1"/>
    </xf>
    <xf numFmtId="4" fontId="3" fillId="2" borderId="13">
      <alignment horizontal="right" vertical="top" shrinkToFit="1"/>
    </xf>
    <xf numFmtId="4" fontId="3" fillId="2" borderId="14">
      <alignment horizontal="right" vertical="top" shrinkToFit="1"/>
    </xf>
    <xf numFmtId="49" fontId="4" fillId="0" borderId="12">
      <alignment horizontal="center" vertical="top" shrinkToFit="1"/>
    </xf>
    <xf numFmtId="49" fontId="2" fillId="0" borderId="13">
      <alignment horizontal="center" vertical="top" shrinkToFit="1"/>
    </xf>
    <xf numFmtId="4" fontId="2" fillId="0" borderId="13">
      <alignment horizontal="right" vertical="top" shrinkToFit="1"/>
    </xf>
    <xf numFmtId="4" fontId="5" fillId="0" borderId="14">
      <alignment horizontal="right" vertical="top" shrinkToFit="1"/>
    </xf>
    <xf numFmtId="0" fontId="2" fillId="0" borderId="15"/>
    <xf numFmtId="0" fontId="2" fillId="0" borderId="16"/>
    <xf numFmtId="0" fontId="2" fillId="0" borderId="17"/>
    <xf numFmtId="0" fontId="6" fillId="3" borderId="18"/>
    <xf numFmtId="0" fontId="6" fillId="3" borderId="19"/>
    <xf numFmtId="4" fontId="6" fillId="3" borderId="19">
      <alignment horizontal="right" shrinkToFit="1"/>
    </xf>
    <xf numFmtId="4" fontId="6" fillId="3" borderId="20">
      <alignment horizontal="right" shrinkToFit="1"/>
    </xf>
    <xf numFmtId="0" fontId="2" fillId="0" borderId="21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</cellStyleXfs>
  <cellXfs count="40">
    <xf numFmtId="0" fontId="0" fillId="0" borderId="0" xfId="0"/>
    <xf numFmtId="0" fontId="0" fillId="0" borderId="0" xfId="0" applyProtection="1">
      <protection locked="0"/>
    </xf>
    <xf numFmtId="49" fontId="3" fillId="0" borderId="3" xfId="4" applyNumberFormat="1" applyProtection="1">
      <alignment horizontal="center" vertical="center" wrapText="1"/>
    </xf>
    <xf numFmtId="49" fontId="3" fillId="0" borderId="5" xfId="5" applyNumberFormat="1" applyProtection="1">
      <alignment horizontal="center" vertical="center" wrapText="1"/>
    </xf>
    <xf numFmtId="49" fontId="3" fillId="0" borderId="7" xfId="6" applyNumberFormat="1" applyProtection="1">
      <alignment horizontal="center" vertical="center" wrapText="1"/>
    </xf>
    <xf numFmtId="49" fontId="3" fillId="0" borderId="8" xfId="7" applyNumberFormat="1" applyProtection="1">
      <alignment horizontal="center" vertical="center" wrapText="1"/>
    </xf>
    <xf numFmtId="49" fontId="3" fillId="0" borderId="9" xfId="8" applyNumberFormat="1" applyProtection="1">
      <alignment horizontal="center" vertical="center" wrapText="1"/>
    </xf>
    <xf numFmtId="49" fontId="3" fillId="0" borderId="10" xfId="9" applyNumberFormat="1" applyProtection="1">
      <alignment horizontal="center" vertical="center" wrapText="1"/>
    </xf>
    <xf numFmtId="49" fontId="3" fillId="0" borderId="11" xfId="10" applyNumberFormat="1" applyProtection="1">
      <alignment horizontal="center" vertical="center" wrapText="1"/>
    </xf>
    <xf numFmtId="49" fontId="3" fillId="2" borderId="12" xfId="11" applyNumberFormat="1" applyProtection="1">
      <alignment horizontal="center" vertical="top" shrinkToFit="1"/>
    </xf>
    <xf numFmtId="49" fontId="3" fillId="2" borderId="13" xfId="12" applyNumberFormat="1" applyProtection="1">
      <alignment horizontal="center" vertical="top" shrinkToFit="1"/>
    </xf>
    <xf numFmtId="4" fontId="3" fillId="2" borderId="13" xfId="13" applyNumberFormat="1" applyProtection="1">
      <alignment horizontal="right" vertical="top" shrinkToFit="1"/>
    </xf>
    <xf numFmtId="4" fontId="3" fillId="2" borderId="14" xfId="14" applyNumberFormat="1" applyProtection="1">
      <alignment horizontal="right" vertical="top" shrinkToFit="1"/>
    </xf>
    <xf numFmtId="49" fontId="4" fillId="0" borderId="12" xfId="15" applyNumberFormat="1" applyProtection="1">
      <alignment horizontal="center" vertical="top" shrinkToFit="1"/>
    </xf>
    <xf numFmtId="49" fontId="2" fillId="0" borderId="13" xfId="16" applyNumberFormat="1" applyProtection="1">
      <alignment horizontal="center" vertical="top" shrinkToFit="1"/>
    </xf>
    <xf numFmtId="4" fontId="2" fillId="0" borderId="13" xfId="17" applyNumberFormat="1" applyProtection="1">
      <alignment horizontal="right" vertical="top" shrinkToFit="1"/>
    </xf>
    <xf numFmtId="4" fontId="5" fillId="0" borderId="14" xfId="18" applyNumberFormat="1" applyProtection="1">
      <alignment horizontal="right" vertical="top" shrinkToFit="1"/>
    </xf>
    <xf numFmtId="0" fontId="2" fillId="0" borderId="15" xfId="19" applyNumberFormat="1" applyProtection="1"/>
    <xf numFmtId="0" fontId="2" fillId="0" borderId="16" xfId="20" applyNumberFormat="1" applyProtection="1"/>
    <xf numFmtId="0" fontId="2" fillId="0" borderId="17" xfId="21" applyNumberFormat="1" applyProtection="1"/>
    <xf numFmtId="0" fontId="6" fillId="3" borderId="18" xfId="22" applyNumberFormat="1" applyProtection="1"/>
    <xf numFmtId="0" fontId="6" fillId="3" borderId="19" xfId="23" applyNumberFormat="1" applyProtection="1"/>
    <xf numFmtId="4" fontId="6" fillId="3" borderId="19" xfId="24" applyNumberFormat="1" applyProtection="1">
      <alignment horizontal="right" shrinkToFit="1"/>
    </xf>
    <xf numFmtId="4" fontId="6" fillId="3" borderId="20" xfId="25" applyNumberFormat="1" applyProtection="1">
      <alignment horizontal="right" shrinkToFit="1"/>
    </xf>
    <xf numFmtId="0" fontId="2" fillId="0" borderId="21" xfId="26" applyNumberFormat="1" applyProtection="1"/>
    <xf numFmtId="166" fontId="2" fillId="2" borderId="14" xfId="14" applyNumberFormat="1" applyFont="1" applyAlignment="1" applyProtection="1">
      <alignment vertical="top" shrinkToFit="1"/>
    </xf>
    <xf numFmtId="0" fontId="2" fillId="0" borderId="1" xfId="27" applyNumberFormat="1" applyProtection="1">
      <alignment horizontal="left" vertical="top" wrapText="1"/>
    </xf>
    <xf numFmtId="0" fontId="2" fillId="0" borderId="1" xfId="27">
      <alignment horizontal="left" vertical="top" wrapText="1"/>
    </xf>
    <xf numFmtId="0" fontId="1" fillId="0" borderId="1" xfId="1" applyNumberFormat="1" applyProtection="1">
      <alignment horizontal="center" vertical="top" wrapText="1"/>
    </xf>
    <xf numFmtId="0" fontId="1" fillId="0" borderId="1" xfId="1">
      <alignment horizontal="center" vertical="top" wrapText="1"/>
    </xf>
    <xf numFmtId="49" fontId="3" fillId="0" borderId="22" xfId="5" applyNumberFormat="1" applyBorder="1" applyProtection="1">
      <alignment horizontal="center" vertical="center" wrapText="1"/>
    </xf>
    <xf numFmtId="49" fontId="3" fillId="0" borderId="23" xfId="5" applyNumberFormat="1" applyBorder="1" applyProtection="1">
      <alignment horizontal="center" vertical="center" wrapText="1"/>
    </xf>
    <xf numFmtId="0" fontId="2" fillId="0" borderId="1" xfId="2" applyNumberFormat="1" applyProtection="1">
      <alignment horizontal="right" vertical="top" wrapText="1"/>
    </xf>
    <xf numFmtId="0" fontId="2" fillId="0" borderId="1" xfId="2">
      <alignment horizontal="right" vertical="top" wrapText="1"/>
    </xf>
    <xf numFmtId="49" fontId="3" fillId="0" borderId="2" xfId="3" applyNumberFormat="1" applyProtection="1">
      <alignment horizontal="center" vertical="center" wrapText="1"/>
    </xf>
    <xf numFmtId="49" fontId="3" fillId="0" borderId="2" xfId="3">
      <alignment horizontal="center" vertical="center" wrapText="1"/>
    </xf>
    <xf numFmtId="49" fontId="3" fillId="0" borderId="3" xfId="4" applyNumberFormat="1" applyProtection="1">
      <alignment horizontal="center" vertical="center" wrapText="1"/>
    </xf>
    <xf numFmtId="49" fontId="3" fillId="0" borderId="3" xfId="4">
      <alignment horizontal="center" vertical="center" wrapText="1"/>
    </xf>
    <xf numFmtId="49" fontId="3" fillId="0" borderId="4" xfId="4" applyNumberFormat="1" applyBorder="1" applyProtection="1">
      <alignment horizontal="center" vertical="center" wrapText="1"/>
    </xf>
    <xf numFmtId="49" fontId="3" fillId="0" borderId="6" xfId="4" applyNumberFormat="1" applyBorder="1" applyProtection="1">
      <alignment horizontal="center" vertical="center" wrapText="1"/>
    </xf>
  </cellXfs>
  <cellStyles count="33">
    <cellStyle name="br" xfId="30"/>
    <cellStyle name="col" xfId="29"/>
    <cellStyle name="ex58" xfId="24"/>
    <cellStyle name="ex59" xfId="25"/>
    <cellStyle name="ex60" xfId="11"/>
    <cellStyle name="ex61" xfId="12"/>
    <cellStyle name="ex62" xfId="13"/>
    <cellStyle name="ex63" xfId="14"/>
    <cellStyle name="ex64" xfId="15"/>
    <cellStyle name="ex65" xfId="16"/>
    <cellStyle name="ex66" xfId="17"/>
    <cellStyle name="ex67" xfId="18"/>
    <cellStyle name="st57" xfId="2"/>
    <cellStyle name="style0" xfId="31"/>
    <cellStyle name="td" xfId="32"/>
    <cellStyle name="tr" xfId="28"/>
    <cellStyle name="xl_bot_header" xfId="9"/>
    <cellStyle name="xl_bot_left_header" xfId="8"/>
    <cellStyle name="xl_bot_right_header" xfId="10"/>
    <cellStyle name="xl_center_header" xfId="6"/>
    <cellStyle name="xl_footer" xfId="27"/>
    <cellStyle name="xl_header" xfId="1"/>
    <cellStyle name="xl_right_header" xfId="7"/>
    <cellStyle name="xl_top_header" xfId="4"/>
    <cellStyle name="xl_top_left_header" xfId="3"/>
    <cellStyle name="xl_top_right_header" xfId="5"/>
    <cellStyle name="xl_total_bot" xfId="26"/>
    <cellStyle name="xl_total_center" xfId="23"/>
    <cellStyle name="xl_total_left" xfId="22"/>
    <cellStyle name="xl_total_top" xfId="20"/>
    <cellStyle name="xl_total_top_left" xfId="19"/>
    <cellStyle name="xl_total_top_right" xfId="2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2"/>
  <sheetViews>
    <sheetView showGridLines="0" tabSelected="1" workbookViewId="0">
      <pane ySplit="6" topLeftCell="A69" activePane="bottomLeft" state="frozen"/>
      <selection pane="bottomLeft" activeCell="H87" sqref="H87"/>
    </sheetView>
  </sheetViews>
  <sheetFormatPr defaultRowHeight="15" x14ac:dyDescent="0.25"/>
  <cols>
    <col min="1" max="1" width="6.7109375" style="1" customWidth="1"/>
    <col min="2" max="2" width="7.5703125" style="1" customWidth="1"/>
    <col min="3" max="3" width="11.5703125" style="1" customWidth="1"/>
    <col min="4" max="4" width="6.7109375" style="1" customWidth="1"/>
    <col min="5" max="5" width="20" style="1" bestFit="1" customWidth="1"/>
    <col min="6" max="7" width="17.7109375" style="1" customWidth="1"/>
    <col min="8" max="8" width="12.5703125" style="1" customWidth="1"/>
    <col min="9" max="16384" width="9.140625" style="1"/>
  </cols>
  <sheetData>
    <row r="1" spans="1:8" ht="15.2" customHeight="1" x14ac:dyDescent="0.25">
      <c r="A1" s="28" t="s">
        <v>110</v>
      </c>
      <c r="B1" s="29"/>
      <c r="C1" s="29"/>
      <c r="D1" s="29"/>
      <c r="E1" s="29"/>
      <c r="F1" s="29"/>
      <c r="G1" s="29"/>
      <c r="H1" s="29"/>
    </row>
    <row r="2" spans="1:8" ht="15.2" customHeight="1" x14ac:dyDescent="0.25">
      <c r="A2" s="28" t="s">
        <v>0</v>
      </c>
      <c r="B2" s="29"/>
      <c r="C2" s="29"/>
      <c r="D2" s="29"/>
      <c r="E2" s="29"/>
      <c r="F2" s="29"/>
      <c r="G2" s="29"/>
    </row>
    <row r="3" spans="1:8" ht="15.2" customHeight="1" x14ac:dyDescent="0.25">
      <c r="A3" s="32" t="s">
        <v>1</v>
      </c>
      <c r="B3" s="33"/>
      <c r="C3" s="33"/>
      <c r="D3" s="33"/>
      <c r="E3" s="33"/>
      <c r="F3" s="33"/>
      <c r="G3" s="33"/>
    </row>
    <row r="4" spans="1:8" ht="38.450000000000003" customHeight="1" x14ac:dyDescent="0.25">
      <c r="A4" s="34" t="s">
        <v>2</v>
      </c>
      <c r="B4" s="36" t="s">
        <v>3</v>
      </c>
      <c r="C4" s="36" t="s">
        <v>4</v>
      </c>
      <c r="D4" s="36" t="s">
        <v>5</v>
      </c>
      <c r="E4" s="38" t="s">
        <v>6</v>
      </c>
      <c r="F4" s="2" t="s">
        <v>7</v>
      </c>
      <c r="G4" s="3" t="s">
        <v>8</v>
      </c>
      <c r="H4" s="30" t="s">
        <v>111</v>
      </c>
    </row>
    <row r="5" spans="1:8" ht="25.5" x14ac:dyDescent="0.25">
      <c r="A5" s="35"/>
      <c r="B5" s="37"/>
      <c r="C5" s="37"/>
      <c r="D5" s="37"/>
      <c r="E5" s="39"/>
      <c r="F5" s="4" t="s">
        <v>9</v>
      </c>
      <c r="G5" s="5" t="s">
        <v>10</v>
      </c>
      <c r="H5" s="31"/>
    </row>
    <row r="6" spans="1:8" x14ac:dyDescent="0.25">
      <c r="A6" s="6" t="s">
        <v>11</v>
      </c>
      <c r="B6" s="7" t="s">
        <v>12</v>
      </c>
      <c r="C6" s="7" t="s">
        <v>13</v>
      </c>
      <c r="D6" s="7" t="s">
        <v>14</v>
      </c>
      <c r="E6" s="7" t="s">
        <v>15</v>
      </c>
      <c r="F6" s="7" t="s">
        <v>16</v>
      </c>
      <c r="G6" s="8" t="s">
        <v>17</v>
      </c>
      <c r="H6" s="8" t="s">
        <v>112</v>
      </c>
    </row>
    <row r="7" spans="1:8" x14ac:dyDescent="0.25">
      <c r="A7" s="9"/>
      <c r="B7" s="10" t="s">
        <v>18</v>
      </c>
      <c r="C7" s="10"/>
      <c r="D7" s="10"/>
      <c r="E7" s="10"/>
      <c r="F7" s="11">
        <v>16931289</v>
      </c>
      <c r="G7" s="12">
        <v>11856407.51</v>
      </c>
      <c r="H7" s="25">
        <f>G7/F7*100</f>
        <v>70.026608783300546</v>
      </c>
    </row>
    <row r="8" spans="1:8" x14ac:dyDescent="0.25">
      <c r="A8" s="13" t="s">
        <v>19</v>
      </c>
      <c r="B8" s="14" t="s">
        <v>18</v>
      </c>
      <c r="C8" s="14" t="s">
        <v>20</v>
      </c>
      <c r="D8" s="14" t="s">
        <v>21</v>
      </c>
      <c r="E8" s="14" t="s">
        <v>22</v>
      </c>
      <c r="F8" s="15">
        <v>1254100</v>
      </c>
      <c r="G8" s="16">
        <v>750270.32</v>
      </c>
      <c r="H8" s="25">
        <f t="shared" ref="H8:H71" si="0">G8/F8*100</f>
        <v>59.825398293596997</v>
      </c>
    </row>
    <row r="9" spans="1:8" x14ac:dyDescent="0.25">
      <c r="A9" s="13" t="s">
        <v>19</v>
      </c>
      <c r="B9" s="14" t="s">
        <v>18</v>
      </c>
      <c r="C9" s="14" t="s">
        <v>20</v>
      </c>
      <c r="D9" s="14" t="s">
        <v>23</v>
      </c>
      <c r="E9" s="14" t="s">
        <v>24</v>
      </c>
      <c r="F9" s="15">
        <v>30000</v>
      </c>
      <c r="G9" s="16">
        <v>18334.13</v>
      </c>
      <c r="H9" s="25">
        <f t="shared" si="0"/>
        <v>61.11376666666667</v>
      </c>
    </row>
    <row r="10" spans="1:8" x14ac:dyDescent="0.25">
      <c r="A10" s="13" t="s">
        <v>19</v>
      </c>
      <c r="B10" s="14" t="s">
        <v>18</v>
      </c>
      <c r="C10" s="14" t="s">
        <v>20</v>
      </c>
      <c r="D10" s="14" t="s">
        <v>25</v>
      </c>
      <c r="E10" s="14" t="s">
        <v>26</v>
      </c>
      <c r="F10" s="15">
        <v>378738</v>
      </c>
      <c r="G10" s="16">
        <v>288025.14</v>
      </c>
      <c r="H10" s="25">
        <f t="shared" si="0"/>
        <v>76.048651046369784</v>
      </c>
    </row>
    <row r="11" spans="1:8" x14ac:dyDescent="0.25">
      <c r="A11" s="13" t="s">
        <v>19</v>
      </c>
      <c r="B11" s="14" t="s">
        <v>18</v>
      </c>
      <c r="C11" s="14" t="s">
        <v>27</v>
      </c>
      <c r="D11" s="14" t="s">
        <v>21</v>
      </c>
      <c r="E11" s="14" t="s">
        <v>22</v>
      </c>
      <c r="F11" s="15">
        <v>3821868</v>
      </c>
      <c r="G11" s="16">
        <v>2813844.51</v>
      </c>
      <c r="H11" s="25">
        <f t="shared" si="0"/>
        <v>73.62484811092375</v>
      </c>
    </row>
    <row r="12" spans="1:8" x14ac:dyDescent="0.25">
      <c r="A12" s="13" t="s">
        <v>19</v>
      </c>
      <c r="B12" s="14" t="s">
        <v>18</v>
      </c>
      <c r="C12" s="14" t="s">
        <v>27</v>
      </c>
      <c r="D12" s="14" t="s">
        <v>21</v>
      </c>
      <c r="E12" s="14" t="s">
        <v>28</v>
      </c>
      <c r="F12" s="15">
        <v>2396622</v>
      </c>
      <c r="G12" s="16">
        <v>1793926.67</v>
      </c>
      <c r="H12" s="25">
        <f t="shared" si="0"/>
        <v>74.852299194449529</v>
      </c>
    </row>
    <row r="13" spans="1:8" x14ac:dyDescent="0.25">
      <c r="A13" s="13" t="s">
        <v>19</v>
      </c>
      <c r="B13" s="14" t="s">
        <v>18</v>
      </c>
      <c r="C13" s="14" t="s">
        <v>27</v>
      </c>
      <c r="D13" s="14" t="s">
        <v>21</v>
      </c>
      <c r="E13" s="14" t="s">
        <v>29</v>
      </c>
      <c r="F13" s="15">
        <v>2270150</v>
      </c>
      <c r="G13" s="16">
        <v>1774557.74</v>
      </c>
      <c r="H13" s="25">
        <f t="shared" si="0"/>
        <v>78.169184415126765</v>
      </c>
    </row>
    <row r="14" spans="1:8" x14ac:dyDescent="0.25">
      <c r="A14" s="13" t="s">
        <v>19</v>
      </c>
      <c r="B14" s="14" t="s">
        <v>18</v>
      </c>
      <c r="C14" s="14" t="s">
        <v>27</v>
      </c>
      <c r="D14" s="14" t="s">
        <v>23</v>
      </c>
      <c r="E14" s="14" t="s">
        <v>24</v>
      </c>
      <c r="F14" s="15">
        <v>180000</v>
      </c>
      <c r="G14" s="16">
        <v>122460.66</v>
      </c>
      <c r="H14" s="25">
        <f t="shared" si="0"/>
        <v>68.033699999999996</v>
      </c>
    </row>
    <row r="15" spans="1:8" x14ac:dyDescent="0.25">
      <c r="A15" s="13" t="s">
        <v>19</v>
      </c>
      <c r="B15" s="14" t="s">
        <v>18</v>
      </c>
      <c r="C15" s="14" t="s">
        <v>27</v>
      </c>
      <c r="D15" s="14" t="s">
        <v>25</v>
      </c>
      <c r="E15" s="14" t="s">
        <v>26</v>
      </c>
      <c r="F15" s="15">
        <v>2414109</v>
      </c>
      <c r="G15" s="16">
        <v>2050319.59</v>
      </c>
      <c r="H15" s="25">
        <f t="shared" si="0"/>
        <v>84.930696584122757</v>
      </c>
    </row>
    <row r="16" spans="1:8" x14ac:dyDescent="0.25">
      <c r="A16" s="13" t="s">
        <v>19</v>
      </c>
      <c r="B16" s="14" t="s">
        <v>18</v>
      </c>
      <c r="C16" s="14" t="s">
        <v>27</v>
      </c>
      <c r="D16" s="14" t="s">
        <v>30</v>
      </c>
      <c r="E16" s="14" t="s">
        <v>31</v>
      </c>
      <c r="F16" s="15">
        <v>311400</v>
      </c>
      <c r="G16" s="16">
        <v>214364.83</v>
      </c>
      <c r="H16" s="25">
        <f t="shared" si="0"/>
        <v>68.839059087989725</v>
      </c>
    </row>
    <row r="17" spans="1:8" x14ac:dyDescent="0.25">
      <c r="A17" s="13" t="s">
        <v>19</v>
      </c>
      <c r="B17" s="14" t="s">
        <v>18</v>
      </c>
      <c r="C17" s="14" t="s">
        <v>27</v>
      </c>
      <c r="D17" s="14" t="s">
        <v>30</v>
      </c>
      <c r="E17" s="14" t="s">
        <v>32</v>
      </c>
      <c r="F17" s="15">
        <v>23900</v>
      </c>
      <c r="G17" s="16">
        <v>15691.84</v>
      </c>
      <c r="H17" s="25">
        <f t="shared" si="0"/>
        <v>65.656234309623429</v>
      </c>
    </row>
    <row r="18" spans="1:8" x14ac:dyDescent="0.25">
      <c r="A18" s="13" t="s">
        <v>19</v>
      </c>
      <c r="B18" s="14" t="s">
        <v>18</v>
      </c>
      <c r="C18" s="14" t="s">
        <v>27</v>
      </c>
      <c r="D18" s="14" t="s">
        <v>30</v>
      </c>
      <c r="E18" s="14" t="s">
        <v>33</v>
      </c>
      <c r="F18" s="15">
        <v>413500</v>
      </c>
      <c r="G18" s="16">
        <v>265886.8</v>
      </c>
      <c r="H18" s="25">
        <f t="shared" si="0"/>
        <v>64.301523579201941</v>
      </c>
    </row>
    <row r="19" spans="1:8" x14ac:dyDescent="0.25">
      <c r="A19" s="13" t="s">
        <v>19</v>
      </c>
      <c r="B19" s="14" t="s">
        <v>18</v>
      </c>
      <c r="C19" s="14" t="s">
        <v>27</v>
      </c>
      <c r="D19" s="14" t="s">
        <v>30</v>
      </c>
      <c r="E19" s="14" t="s">
        <v>34</v>
      </c>
      <c r="F19" s="15">
        <v>746000</v>
      </c>
      <c r="G19" s="16">
        <v>425062.05</v>
      </c>
      <c r="H19" s="25">
        <f t="shared" si="0"/>
        <v>56.978827077747987</v>
      </c>
    </row>
    <row r="20" spans="1:8" x14ac:dyDescent="0.25">
      <c r="A20" s="13" t="s">
        <v>19</v>
      </c>
      <c r="B20" s="14" t="s">
        <v>18</v>
      </c>
      <c r="C20" s="14" t="s">
        <v>27</v>
      </c>
      <c r="D20" s="14" t="s">
        <v>30</v>
      </c>
      <c r="E20" s="14" t="s">
        <v>35</v>
      </c>
      <c r="F20" s="15">
        <v>84000</v>
      </c>
      <c r="G20" s="16">
        <v>0</v>
      </c>
      <c r="H20" s="25">
        <f t="shared" si="0"/>
        <v>0</v>
      </c>
    </row>
    <row r="21" spans="1:8" x14ac:dyDescent="0.25">
      <c r="A21" s="13" t="s">
        <v>19</v>
      </c>
      <c r="B21" s="14" t="s">
        <v>18</v>
      </c>
      <c r="C21" s="14" t="s">
        <v>27</v>
      </c>
      <c r="D21" s="14" t="s">
        <v>30</v>
      </c>
      <c r="E21" s="14" t="s">
        <v>36</v>
      </c>
      <c r="F21" s="15">
        <v>296000</v>
      </c>
      <c r="G21" s="16">
        <v>263272.64</v>
      </c>
      <c r="H21" s="25">
        <f t="shared" si="0"/>
        <v>88.943459459459461</v>
      </c>
    </row>
    <row r="22" spans="1:8" x14ac:dyDescent="0.25">
      <c r="A22" s="13" t="s">
        <v>19</v>
      </c>
      <c r="B22" s="14" t="s">
        <v>18</v>
      </c>
      <c r="C22" s="14" t="s">
        <v>27</v>
      </c>
      <c r="D22" s="14" t="s">
        <v>37</v>
      </c>
      <c r="E22" s="14" t="s">
        <v>32</v>
      </c>
      <c r="F22" s="15">
        <v>929700</v>
      </c>
      <c r="G22" s="16">
        <v>491911.66</v>
      </c>
      <c r="H22" s="25">
        <f t="shared" si="0"/>
        <v>52.910794880068835</v>
      </c>
    </row>
    <row r="23" spans="1:8" x14ac:dyDescent="0.25">
      <c r="A23" s="13" t="s">
        <v>19</v>
      </c>
      <c r="B23" s="14" t="s">
        <v>18</v>
      </c>
      <c r="C23" s="14" t="s">
        <v>27</v>
      </c>
      <c r="D23" s="14" t="s">
        <v>38</v>
      </c>
      <c r="E23" s="14" t="s">
        <v>39</v>
      </c>
      <c r="F23" s="15">
        <v>195000</v>
      </c>
      <c r="G23" s="16">
        <v>113570</v>
      </c>
      <c r="H23" s="25">
        <f t="shared" si="0"/>
        <v>58.241025641025644</v>
      </c>
    </row>
    <row r="24" spans="1:8" x14ac:dyDescent="0.25">
      <c r="A24" s="13" t="s">
        <v>19</v>
      </c>
      <c r="B24" s="14" t="s">
        <v>18</v>
      </c>
      <c r="C24" s="14" t="s">
        <v>27</v>
      </c>
      <c r="D24" s="14" t="s">
        <v>40</v>
      </c>
      <c r="E24" s="14" t="s">
        <v>39</v>
      </c>
      <c r="F24" s="15">
        <v>12000</v>
      </c>
      <c r="G24" s="16">
        <v>5257.75</v>
      </c>
      <c r="H24" s="25">
        <f t="shared" si="0"/>
        <v>43.814583333333331</v>
      </c>
    </row>
    <row r="25" spans="1:8" x14ac:dyDescent="0.25">
      <c r="A25" s="13" t="s">
        <v>19</v>
      </c>
      <c r="B25" s="14" t="s">
        <v>18</v>
      </c>
      <c r="C25" s="14" t="s">
        <v>41</v>
      </c>
      <c r="D25" s="14" t="s">
        <v>21</v>
      </c>
      <c r="E25" s="14" t="s">
        <v>42</v>
      </c>
      <c r="F25" s="15">
        <v>600000</v>
      </c>
      <c r="G25" s="16">
        <v>220985.83</v>
      </c>
      <c r="H25" s="25">
        <f t="shared" si="0"/>
        <v>36.830971666666663</v>
      </c>
    </row>
    <row r="26" spans="1:8" x14ac:dyDescent="0.25">
      <c r="A26" s="13" t="s">
        <v>19</v>
      </c>
      <c r="B26" s="14" t="s">
        <v>18</v>
      </c>
      <c r="C26" s="14" t="s">
        <v>41</v>
      </c>
      <c r="D26" s="14" t="s">
        <v>25</v>
      </c>
      <c r="E26" s="14" t="s">
        <v>42</v>
      </c>
      <c r="F26" s="15">
        <v>178000</v>
      </c>
      <c r="G26" s="16">
        <v>64195.07</v>
      </c>
      <c r="H26" s="25">
        <f t="shared" si="0"/>
        <v>36.06464606741573</v>
      </c>
    </row>
    <row r="27" spans="1:8" x14ac:dyDescent="0.25">
      <c r="A27" s="13" t="s">
        <v>19</v>
      </c>
      <c r="B27" s="14" t="s">
        <v>18</v>
      </c>
      <c r="C27" s="14" t="s">
        <v>41</v>
      </c>
      <c r="D27" s="14" t="s">
        <v>30</v>
      </c>
      <c r="E27" s="14" t="s">
        <v>42</v>
      </c>
      <c r="F27" s="15">
        <v>140037</v>
      </c>
      <c r="G27" s="16">
        <v>12629</v>
      </c>
      <c r="H27" s="25">
        <f t="shared" si="0"/>
        <v>9.0183308696987226</v>
      </c>
    </row>
    <row r="28" spans="1:8" x14ac:dyDescent="0.25">
      <c r="A28" s="13" t="s">
        <v>19</v>
      </c>
      <c r="B28" s="14" t="s">
        <v>18</v>
      </c>
      <c r="C28" s="14" t="s">
        <v>41</v>
      </c>
      <c r="D28" s="14" t="s">
        <v>37</v>
      </c>
      <c r="E28" s="14" t="s">
        <v>42</v>
      </c>
      <c r="F28" s="15">
        <v>10000</v>
      </c>
      <c r="G28" s="16">
        <v>0</v>
      </c>
      <c r="H28" s="25">
        <f t="shared" si="0"/>
        <v>0</v>
      </c>
    </row>
    <row r="29" spans="1:8" x14ac:dyDescent="0.25">
      <c r="A29" s="13" t="s">
        <v>19</v>
      </c>
      <c r="B29" s="14" t="s">
        <v>18</v>
      </c>
      <c r="C29" s="14" t="s">
        <v>43</v>
      </c>
      <c r="D29" s="14" t="s">
        <v>30</v>
      </c>
      <c r="E29" s="14" t="s">
        <v>44</v>
      </c>
      <c r="F29" s="15">
        <v>47140</v>
      </c>
      <c r="G29" s="16">
        <v>24219.279999999999</v>
      </c>
      <c r="H29" s="25">
        <f t="shared" si="0"/>
        <v>51.377344081459476</v>
      </c>
    </row>
    <row r="30" spans="1:8" x14ac:dyDescent="0.25">
      <c r="A30" s="13" t="s">
        <v>19</v>
      </c>
      <c r="B30" s="14" t="s">
        <v>18</v>
      </c>
      <c r="C30" s="14" t="s">
        <v>43</v>
      </c>
      <c r="D30" s="14" t="s">
        <v>37</v>
      </c>
      <c r="E30" s="14" t="s">
        <v>44</v>
      </c>
      <c r="F30" s="15">
        <v>35600</v>
      </c>
      <c r="G30" s="16">
        <v>0</v>
      </c>
      <c r="H30" s="25">
        <f t="shared" si="0"/>
        <v>0</v>
      </c>
    </row>
    <row r="31" spans="1:8" x14ac:dyDescent="0.25">
      <c r="A31" s="13" t="s">
        <v>19</v>
      </c>
      <c r="B31" s="14" t="s">
        <v>18</v>
      </c>
      <c r="C31" s="14" t="s">
        <v>45</v>
      </c>
      <c r="D31" s="14" t="s">
        <v>30</v>
      </c>
      <c r="E31" s="14" t="s">
        <v>46</v>
      </c>
      <c r="F31" s="15">
        <v>20225</v>
      </c>
      <c r="G31" s="16">
        <v>20225</v>
      </c>
      <c r="H31" s="25">
        <f t="shared" si="0"/>
        <v>100</v>
      </c>
    </row>
    <row r="32" spans="1:8" x14ac:dyDescent="0.25">
      <c r="A32" s="13" t="s">
        <v>19</v>
      </c>
      <c r="B32" s="14" t="s">
        <v>18</v>
      </c>
      <c r="C32" s="14" t="s">
        <v>47</v>
      </c>
      <c r="D32" s="14" t="s">
        <v>48</v>
      </c>
      <c r="E32" s="14" t="s">
        <v>49</v>
      </c>
      <c r="F32" s="15">
        <v>143200</v>
      </c>
      <c r="G32" s="16">
        <v>107397</v>
      </c>
      <c r="H32" s="25">
        <f t="shared" si="0"/>
        <v>74.997905027932958</v>
      </c>
    </row>
    <row r="33" spans="1:8" x14ac:dyDescent="0.25">
      <c r="A33" s="9"/>
      <c r="B33" s="10" t="s">
        <v>50</v>
      </c>
      <c r="C33" s="10"/>
      <c r="D33" s="10"/>
      <c r="E33" s="10"/>
      <c r="F33" s="11">
        <v>655400</v>
      </c>
      <c r="G33" s="12">
        <v>491553</v>
      </c>
      <c r="H33" s="25">
        <f t="shared" si="0"/>
        <v>75.000457735733903</v>
      </c>
    </row>
    <row r="34" spans="1:8" x14ac:dyDescent="0.25">
      <c r="A34" s="13" t="s">
        <v>19</v>
      </c>
      <c r="B34" s="14" t="s">
        <v>50</v>
      </c>
      <c r="C34" s="14" t="s">
        <v>51</v>
      </c>
      <c r="D34" s="14" t="s">
        <v>48</v>
      </c>
      <c r="E34" s="14" t="s">
        <v>52</v>
      </c>
      <c r="F34" s="15">
        <v>138000</v>
      </c>
      <c r="G34" s="16">
        <v>103500</v>
      </c>
      <c r="H34" s="25">
        <f t="shared" si="0"/>
        <v>75</v>
      </c>
    </row>
    <row r="35" spans="1:8" x14ac:dyDescent="0.25">
      <c r="A35" s="13" t="s">
        <v>19</v>
      </c>
      <c r="B35" s="14" t="s">
        <v>50</v>
      </c>
      <c r="C35" s="14" t="s">
        <v>53</v>
      </c>
      <c r="D35" s="14" t="s">
        <v>48</v>
      </c>
      <c r="E35" s="14" t="s">
        <v>54</v>
      </c>
      <c r="F35" s="15">
        <v>517400</v>
      </c>
      <c r="G35" s="16">
        <v>388053</v>
      </c>
      <c r="H35" s="25">
        <f t="shared" si="0"/>
        <v>75.000579822187859</v>
      </c>
    </row>
    <row r="36" spans="1:8" x14ac:dyDescent="0.25">
      <c r="A36" s="9"/>
      <c r="B36" s="10" t="s">
        <v>55</v>
      </c>
      <c r="C36" s="10"/>
      <c r="D36" s="10"/>
      <c r="E36" s="10"/>
      <c r="F36" s="11">
        <v>372850.8</v>
      </c>
      <c r="G36" s="12">
        <v>372850.8</v>
      </c>
      <c r="H36" s="25">
        <f t="shared" si="0"/>
        <v>100</v>
      </c>
    </row>
    <row r="37" spans="1:8" x14ac:dyDescent="0.25">
      <c r="A37" s="13" t="s">
        <v>19</v>
      </c>
      <c r="B37" s="14" t="s">
        <v>55</v>
      </c>
      <c r="C37" s="14" t="s">
        <v>56</v>
      </c>
      <c r="D37" s="14" t="s">
        <v>57</v>
      </c>
      <c r="E37" s="14" t="s">
        <v>58</v>
      </c>
      <c r="F37" s="15">
        <v>372850.8</v>
      </c>
      <c r="G37" s="16">
        <v>372850.8</v>
      </c>
      <c r="H37" s="25">
        <f t="shared" si="0"/>
        <v>100</v>
      </c>
    </row>
    <row r="38" spans="1:8" x14ac:dyDescent="0.25">
      <c r="A38" s="9"/>
      <c r="B38" s="10" t="s">
        <v>59</v>
      </c>
      <c r="C38" s="10"/>
      <c r="D38" s="10"/>
      <c r="E38" s="10"/>
      <c r="F38" s="11">
        <v>242000</v>
      </c>
      <c r="G38" s="12">
        <v>0</v>
      </c>
      <c r="H38" s="25">
        <f t="shared" si="0"/>
        <v>0</v>
      </c>
    </row>
    <row r="39" spans="1:8" x14ac:dyDescent="0.25">
      <c r="A39" s="13" t="s">
        <v>19</v>
      </c>
      <c r="B39" s="14" t="s">
        <v>59</v>
      </c>
      <c r="C39" s="14" t="s">
        <v>60</v>
      </c>
      <c r="D39" s="14" t="s">
        <v>61</v>
      </c>
      <c r="E39" s="14" t="s">
        <v>58</v>
      </c>
      <c r="F39" s="15">
        <v>242000</v>
      </c>
      <c r="G39" s="16">
        <v>0</v>
      </c>
      <c r="H39" s="25">
        <f t="shared" si="0"/>
        <v>0</v>
      </c>
    </row>
    <row r="40" spans="1:8" x14ac:dyDescent="0.25">
      <c r="A40" s="9"/>
      <c r="B40" s="10" t="s">
        <v>62</v>
      </c>
      <c r="C40" s="10"/>
      <c r="D40" s="10"/>
      <c r="E40" s="10"/>
      <c r="F40" s="11">
        <v>1122196</v>
      </c>
      <c r="G40" s="12">
        <v>417035.31</v>
      </c>
      <c r="H40" s="25">
        <f t="shared" si="0"/>
        <v>37.162430627091879</v>
      </c>
    </row>
    <row r="41" spans="1:8" x14ac:dyDescent="0.25">
      <c r="A41" s="13" t="s">
        <v>19</v>
      </c>
      <c r="B41" s="14" t="s">
        <v>62</v>
      </c>
      <c r="C41" s="14" t="s">
        <v>63</v>
      </c>
      <c r="D41" s="14" t="s">
        <v>30</v>
      </c>
      <c r="E41" s="14" t="s">
        <v>64</v>
      </c>
      <c r="F41" s="15">
        <v>39996</v>
      </c>
      <c r="G41" s="16">
        <v>39996</v>
      </c>
      <c r="H41" s="25">
        <f t="shared" si="0"/>
        <v>100</v>
      </c>
    </row>
    <row r="42" spans="1:8" x14ac:dyDescent="0.25">
      <c r="A42" s="13" t="s">
        <v>19</v>
      </c>
      <c r="B42" s="14" t="s">
        <v>62</v>
      </c>
      <c r="C42" s="14" t="s">
        <v>63</v>
      </c>
      <c r="D42" s="14" t="s">
        <v>30</v>
      </c>
      <c r="E42" s="14" t="s">
        <v>33</v>
      </c>
      <c r="F42" s="15">
        <v>149500</v>
      </c>
      <c r="G42" s="16">
        <v>0</v>
      </c>
      <c r="H42" s="25">
        <f t="shared" si="0"/>
        <v>0</v>
      </c>
    </row>
    <row r="43" spans="1:8" x14ac:dyDescent="0.25">
      <c r="A43" s="13" t="s">
        <v>19</v>
      </c>
      <c r="B43" s="14" t="s">
        <v>62</v>
      </c>
      <c r="C43" s="14" t="s">
        <v>63</v>
      </c>
      <c r="D43" s="14" t="s">
        <v>30</v>
      </c>
      <c r="E43" s="14" t="s">
        <v>34</v>
      </c>
      <c r="F43" s="15">
        <v>200000</v>
      </c>
      <c r="G43" s="16">
        <v>91934.57</v>
      </c>
      <c r="H43" s="25">
        <f t="shared" si="0"/>
        <v>45.967285000000004</v>
      </c>
    </row>
    <row r="44" spans="1:8" x14ac:dyDescent="0.25">
      <c r="A44" s="13" t="s">
        <v>19</v>
      </c>
      <c r="B44" s="14" t="s">
        <v>62</v>
      </c>
      <c r="C44" s="14" t="s">
        <v>63</v>
      </c>
      <c r="D44" s="14" t="s">
        <v>30</v>
      </c>
      <c r="E44" s="14" t="s">
        <v>39</v>
      </c>
      <c r="F44" s="15">
        <v>100000</v>
      </c>
      <c r="G44" s="16">
        <v>20950</v>
      </c>
      <c r="H44" s="25">
        <f t="shared" si="0"/>
        <v>20.95</v>
      </c>
    </row>
    <row r="45" spans="1:8" x14ac:dyDescent="0.25">
      <c r="A45" s="13" t="s">
        <v>19</v>
      </c>
      <c r="B45" s="14" t="s">
        <v>62</v>
      </c>
      <c r="C45" s="14" t="s">
        <v>63</v>
      </c>
      <c r="D45" s="14" t="s">
        <v>37</v>
      </c>
      <c r="E45" s="14" t="s">
        <v>32</v>
      </c>
      <c r="F45" s="15">
        <v>279200</v>
      </c>
      <c r="G45" s="16">
        <v>65154.74</v>
      </c>
      <c r="H45" s="25">
        <f t="shared" si="0"/>
        <v>23.336224928366761</v>
      </c>
    </row>
    <row r="46" spans="1:8" x14ac:dyDescent="0.25">
      <c r="A46" s="13" t="s">
        <v>19</v>
      </c>
      <c r="B46" s="14" t="s">
        <v>62</v>
      </c>
      <c r="C46" s="14" t="s">
        <v>63</v>
      </c>
      <c r="D46" s="14" t="s">
        <v>38</v>
      </c>
      <c r="E46" s="14" t="s">
        <v>39</v>
      </c>
      <c r="F46" s="15">
        <v>82500</v>
      </c>
      <c r="G46" s="16">
        <v>0</v>
      </c>
      <c r="H46" s="25">
        <f t="shared" si="0"/>
        <v>0</v>
      </c>
    </row>
    <row r="47" spans="1:8" x14ac:dyDescent="0.25">
      <c r="A47" s="13" t="s">
        <v>19</v>
      </c>
      <c r="B47" s="14" t="s">
        <v>62</v>
      </c>
      <c r="C47" s="14" t="s">
        <v>63</v>
      </c>
      <c r="D47" s="14" t="s">
        <v>65</v>
      </c>
      <c r="E47" s="14" t="s">
        <v>39</v>
      </c>
      <c r="F47" s="15">
        <v>271000</v>
      </c>
      <c r="G47" s="16">
        <v>199000</v>
      </c>
      <c r="H47" s="25">
        <f t="shared" si="0"/>
        <v>73.431734317343171</v>
      </c>
    </row>
    <row r="48" spans="1:8" x14ac:dyDescent="0.25">
      <c r="A48" s="9"/>
      <c r="B48" s="10" t="s">
        <v>66</v>
      </c>
      <c r="C48" s="10"/>
      <c r="D48" s="10"/>
      <c r="E48" s="10"/>
      <c r="F48" s="11">
        <v>20000</v>
      </c>
      <c r="G48" s="12">
        <v>17160</v>
      </c>
      <c r="H48" s="25">
        <f t="shared" si="0"/>
        <v>85.8</v>
      </c>
    </row>
    <row r="49" spans="1:8" x14ac:dyDescent="0.25">
      <c r="A49" s="13" t="s">
        <v>19</v>
      </c>
      <c r="B49" s="14" t="s">
        <v>66</v>
      </c>
      <c r="C49" s="14" t="s">
        <v>67</v>
      </c>
      <c r="D49" s="14" t="s">
        <v>30</v>
      </c>
      <c r="E49" s="14" t="s">
        <v>58</v>
      </c>
      <c r="F49" s="15">
        <v>20000</v>
      </c>
      <c r="G49" s="16">
        <v>17160</v>
      </c>
      <c r="H49" s="25">
        <f t="shared" si="0"/>
        <v>85.8</v>
      </c>
    </row>
    <row r="50" spans="1:8" x14ac:dyDescent="0.25">
      <c r="A50" s="9"/>
      <c r="B50" s="10" t="s">
        <v>68</v>
      </c>
      <c r="C50" s="10"/>
      <c r="D50" s="10"/>
      <c r="E50" s="10"/>
      <c r="F50" s="11">
        <v>1000000</v>
      </c>
      <c r="G50" s="12">
        <v>665827.77</v>
      </c>
      <c r="H50" s="25">
        <f t="shared" si="0"/>
        <v>66.582777000000007</v>
      </c>
    </row>
    <row r="51" spans="1:8" x14ac:dyDescent="0.25">
      <c r="A51" s="13" t="s">
        <v>19</v>
      </c>
      <c r="B51" s="14" t="s">
        <v>68</v>
      </c>
      <c r="C51" s="14" t="s">
        <v>69</v>
      </c>
      <c r="D51" s="14" t="s">
        <v>30</v>
      </c>
      <c r="E51" s="14" t="s">
        <v>58</v>
      </c>
      <c r="F51" s="15">
        <v>1000000</v>
      </c>
      <c r="G51" s="16">
        <v>665827.77</v>
      </c>
      <c r="H51" s="25">
        <f t="shared" si="0"/>
        <v>66.582777000000007</v>
      </c>
    </row>
    <row r="52" spans="1:8" x14ac:dyDescent="0.25">
      <c r="A52" s="9"/>
      <c r="B52" s="10" t="s">
        <v>70</v>
      </c>
      <c r="C52" s="10"/>
      <c r="D52" s="10"/>
      <c r="E52" s="10"/>
      <c r="F52" s="11">
        <v>1989260</v>
      </c>
      <c r="G52" s="12">
        <v>1481185.47</v>
      </c>
      <c r="H52" s="25">
        <f t="shared" si="0"/>
        <v>74.459118968862796</v>
      </c>
    </row>
    <row r="53" spans="1:8" x14ac:dyDescent="0.25">
      <c r="A53" s="13" t="s">
        <v>19</v>
      </c>
      <c r="B53" s="14" t="s">
        <v>70</v>
      </c>
      <c r="C53" s="14" t="s">
        <v>71</v>
      </c>
      <c r="D53" s="14" t="s">
        <v>30</v>
      </c>
      <c r="E53" s="14" t="s">
        <v>72</v>
      </c>
      <c r="F53" s="15">
        <v>275555.56</v>
      </c>
      <c r="G53" s="16">
        <v>181430.87</v>
      </c>
      <c r="H53" s="25">
        <f t="shared" si="0"/>
        <v>65.841846921905685</v>
      </c>
    </row>
    <row r="54" spans="1:8" x14ac:dyDescent="0.25">
      <c r="A54" s="13" t="s">
        <v>19</v>
      </c>
      <c r="B54" s="14" t="s">
        <v>70</v>
      </c>
      <c r="C54" s="14" t="s">
        <v>73</v>
      </c>
      <c r="D54" s="14" t="s">
        <v>30</v>
      </c>
      <c r="E54" s="14" t="s">
        <v>74</v>
      </c>
      <c r="F54" s="15">
        <v>140000</v>
      </c>
      <c r="G54" s="16">
        <v>115788.4</v>
      </c>
      <c r="H54" s="25">
        <f t="shared" si="0"/>
        <v>82.705999999999989</v>
      </c>
    </row>
    <row r="55" spans="1:8" x14ac:dyDescent="0.25">
      <c r="A55" s="13" t="s">
        <v>19</v>
      </c>
      <c r="B55" s="14" t="s">
        <v>70</v>
      </c>
      <c r="C55" s="14" t="s">
        <v>75</v>
      </c>
      <c r="D55" s="14" t="s">
        <v>30</v>
      </c>
      <c r="E55" s="14" t="s">
        <v>58</v>
      </c>
      <c r="F55" s="15">
        <v>500000</v>
      </c>
      <c r="G55" s="16">
        <v>403772.74</v>
      </c>
      <c r="H55" s="25">
        <f t="shared" si="0"/>
        <v>80.754548</v>
      </c>
    </row>
    <row r="56" spans="1:8" x14ac:dyDescent="0.25">
      <c r="A56" s="13" t="s">
        <v>19</v>
      </c>
      <c r="B56" s="14" t="s">
        <v>70</v>
      </c>
      <c r="C56" s="14" t="s">
        <v>75</v>
      </c>
      <c r="D56" s="14" t="s">
        <v>30</v>
      </c>
      <c r="E56" s="14" t="s">
        <v>76</v>
      </c>
      <c r="F56" s="15">
        <v>1073704.44</v>
      </c>
      <c r="G56" s="16">
        <v>780193.46</v>
      </c>
      <c r="H56" s="25">
        <f t="shared" si="0"/>
        <v>72.663708087115666</v>
      </c>
    </row>
    <row r="57" spans="1:8" x14ac:dyDescent="0.25">
      <c r="A57" s="9"/>
      <c r="B57" s="10" t="s">
        <v>77</v>
      </c>
      <c r="C57" s="10"/>
      <c r="D57" s="10"/>
      <c r="E57" s="10"/>
      <c r="F57" s="11">
        <v>287840.15999999997</v>
      </c>
      <c r="G57" s="12">
        <v>0</v>
      </c>
      <c r="H57" s="25">
        <f t="shared" si="0"/>
        <v>0</v>
      </c>
    </row>
    <row r="58" spans="1:8" x14ac:dyDescent="0.25">
      <c r="A58" s="13" t="s">
        <v>19</v>
      </c>
      <c r="B58" s="14" t="s">
        <v>77</v>
      </c>
      <c r="C58" s="14" t="s">
        <v>78</v>
      </c>
      <c r="D58" s="14" t="s">
        <v>30</v>
      </c>
      <c r="E58" s="14" t="s">
        <v>79</v>
      </c>
      <c r="F58" s="15">
        <v>287840.15999999997</v>
      </c>
      <c r="G58" s="16">
        <v>0</v>
      </c>
      <c r="H58" s="25">
        <f t="shared" si="0"/>
        <v>0</v>
      </c>
    </row>
    <row r="59" spans="1:8" x14ac:dyDescent="0.25">
      <c r="A59" s="9"/>
      <c r="B59" s="10" t="s">
        <v>80</v>
      </c>
      <c r="C59" s="10"/>
      <c r="D59" s="10"/>
      <c r="E59" s="10"/>
      <c r="F59" s="11">
        <v>2250309.1</v>
      </c>
      <c r="G59" s="12">
        <v>1038075.13</v>
      </c>
      <c r="H59" s="25">
        <f t="shared" si="0"/>
        <v>46.130335161511809</v>
      </c>
    </row>
    <row r="60" spans="1:8" x14ac:dyDescent="0.25">
      <c r="A60" s="13" t="s">
        <v>19</v>
      </c>
      <c r="B60" s="14" t="s">
        <v>80</v>
      </c>
      <c r="C60" s="14" t="s">
        <v>81</v>
      </c>
      <c r="D60" s="14" t="s">
        <v>48</v>
      </c>
      <c r="E60" s="14" t="s">
        <v>82</v>
      </c>
      <c r="F60" s="15">
        <v>380309.1</v>
      </c>
      <c r="G60" s="16">
        <v>0</v>
      </c>
      <c r="H60" s="25">
        <f t="shared" si="0"/>
        <v>0</v>
      </c>
    </row>
    <row r="61" spans="1:8" x14ac:dyDescent="0.25">
      <c r="A61" s="13" t="s">
        <v>19</v>
      </c>
      <c r="B61" s="14" t="s">
        <v>80</v>
      </c>
      <c r="C61" s="14" t="s">
        <v>83</v>
      </c>
      <c r="D61" s="14" t="s">
        <v>30</v>
      </c>
      <c r="E61" s="14" t="s">
        <v>58</v>
      </c>
      <c r="F61" s="15">
        <v>685530.48</v>
      </c>
      <c r="G61" s="16">
        <v>145501.85999999999</v>
      </c>
      <c r="H61" s="25">
        <f t="shared" si="0"/>
        <v>21.224710533658545</v>
      </c>
    </row>
    <row r="62" spans="1:8" x14ac:dyDescent="0.25">
      <c r="A62" s="13" t="s">
        <v>19</v>
      </c>
      <c r="B62" s="14" t="s">
        <v>80</v>
      </c>
      <c r="C62" s="14" t="s">
        <v>84</v>
      </c>
      <c r="D62" s="14" t="s">
        <v>30</v>
      </c>
      <c r="E62" s="14" t="s">
        <v>58</v>
      </c>
      <c r="F62" s="15">
        <v>34469.519999999997</v>
      </c>
      <c r="G62" s="16">
        <v>34469.519999999997</v>
      </c>
      <c r="H62" s="25">
        <f t="shared" si="0"/>
        <v>100</v>
      </c>
    </row>
    <row r="63" spans="1:8" x14ac:dyDescent="0.25">
      <c r="A63" s="13" t="s">
        <v>19</v>
      </c>
      <c r="B63" s="14" t="s">
        <v>80</v>
      </c>
      <c r="C63" s="14" t="s">
        <v>85</v>
      </c>
      <c r="D63" s="14" t="s">
        <v>30</v>
      </c>
      <c r="E63" s="14" t="s">
        <v>58</v>
      </c>
      <c r="F63" s="15">
        <v>1150000</v>
      </c>
      <c r="G63" s="16">
        <v>858103.75</v>
      </c>
      <c r="H63" s="25">
        <f t="shared" si="0"/>
        <v>74.617717391304353</v>
      </c>
    </row>
    <row r="64" spans="1:8" x14ac:dyDescent="0.25">
      <c r="A64" s="9"/>
      <c r="B64" s="10" t="s">
        <v>86</v>
      </c>
      <c r="C64" s="10"/>
      <c r="D64" s="10"/>
      <c r="E64" s="10"/>
      <c r="F64" s="11">
        <v>900000</v>
      </c>
      <c r="G64" s="12">
        <v>675000</v>
      </c>
      <c r="H64" s="25">
        <f t="shared" si="0"/>
        <v>75</v>
      </c>
    </row>
    <row r="65" spans="1:8" x14ac:dyDescent="0.25">
      <c r="A65" s="13" t="s">
        <v>19</v>
      </c>
      <c r="B65" s="14" t="s">
        <v>86</v>
      </c>
      <c r="C65" s="14" t="s">
        <v>87</v>
      </c>
      <c r="D65" s="14" t="s">
        <v>88</v>
      </c>
      <c r="E65" s="14" t="s">
        <v>58</v>
      </c>
      <c r="F65" s="15">
        <v>900000</v>
      </c>
      <c r="G65" s="16">
        <v>675000</v>
      </c>
      <c r="H65" s="25">
        <f t="shared" si="0"/>
        <v>75</v>
      </c>
    </row>
    <row r="66" spans="1:8" x14ac:dyDescent="0.25">
      <c r="A66" s="9"/>
      <c r="B66" s="10" t="s">
        <v>89</v>
      </c>
      <c r="C66" s="10"/>
      <c r="D66" s="10"/>
      <c r="E66" s="10"/>
      <c r="F66" s="11">
        <v>14535602.99</v>
      </c>
      <c r="G66" s="12">
        <v>10749401.09</v>
      </c>
      <c r="H66" s="25">
        <f t="shared" si="0"/>
        <v>73.952219920943236</v>
      </c>
    </row>
    <row r="67" spans="1:8" x14ac:dyDescent="0.25">
      <c r="A67" s="13" t="s">
        <v>19</v>
      </c>
      <c r="B67" s="14" t="s">
        <v>89</v>
      </c>
      <c r="C67" s="14" t="s">
        <v>90</v>
      </c>
      <c r="D67" s="14" t="s">
        <v>30</v>
      </c>
      <c r="E67" s="14" t="s">
        <v>91</v>
      </c>
      <c r="F67" s="15">
        <v>2330000</v>
      </c>
      <c r="G67" s="16">
        <v>2330000</v>
      </c>
      <c r="H67" s="25">
        <f t="shared" si="0"/>
        <v>100</v>
      </c>
    </row>
    <row r="68" spans="1:8" x14ac:dyDescent="0.25">
      <c r="A68" s="13" t="s">
        <v>19</v>
      </c>
      <c r="B68" s="14" t="s">
        <v>89</v>
      </c>
      <c r="C68" s="14" t="s">
        <v>92</v>
      </c>
      <c r="D68" s="14" t="s">
        <v>30</v>
      </c>
      <c r="E68" s="14" t="s">
        <v>93</v>
      </c>
      <c r="F68" s="15">
        <v>2172021.11</v>
      </c>
      <c r="G68" s="16">
        <v>2172021.11</v>
      </c>
      <c r="H68" s="25">
        <f t="shared" si="0"/>
        <v>100</v>
      </c>
    </row>
    <row r="69" spans="1:8" x14ac:dyDescent="0.25">
      <c r="A69" s="13" t="s">
        <v>19</v>
      </c>
      <c r="B69" s="14" t="s">
        <v>89</v>
      </c>
      <c r="C69" s="14" t="s">
        <v>75</v>
      </c>
      <c r="D69" s="14" t="s">
        <v>30</v>
      </c>
      <c r="E69" s="14" t="s">
        <v>58</v>
      </c>
      <c r="F69" s="15">
        <v>2596369.89</v>
      </c>
      <c r="G69" s="16">
        <v>1788842.66</v>
      </c>
      <c r="H69" s="25">
        <f t="shared" si="0"/>
        <v>68.897835662390918</v>
      </c>
    </row>
    <row r="70" spans="1:8" x14ac:dyDescent="0.25">
      <c r="A70" s="13" t="s">
        <v>19</v>
      </c>
      <c r="B70" s="14" t="s">
        <v>89</v>
      </c>
      <c r="C70" s="14" t="s">
        <v>94</v>
      </c>
      <c r="D70" s="14" t="s">
        <v>30</v>
      </c>
      <c r="E70" s="14" t="s">
        <v>58</v>
      </c>
      <c r="F70" s="15">
        <v>1258414.6399999999</v>
      </c>
      <c r="G70" s="16">
        <v>796180.07</v>
      </c>
      <c r="H70" s="25">
        <f t="shared" si="0"/>
        <v>63.268500277460213</v>
      </c>
    </row>
    <row r="71" spans="1:8" x14ac:dyDescent="0.25">
      <c r="A71" s="13" t="s">
        <v>19</v>
      </c>
      <c r="B71" s="14" t="s">
        <v>89</v>
      </c>
      <c r="C71" s="14" t="s">
        <v>94</v>
      </c>
      <c r="D71" s="14" t="s">
        <v>37</v>
      </c>
      <c r="E71" s="14" t="s">
        <v>32</v>
      </c>
      <c r="F71" s="15">
        <v>1800000</v>
      </c>
      <c r="G71" s="16">
        <v>1375873.43</v>
      </c>
      <c r="H71" s="25">
        <f t="shared" si="0"/>
        <v>76.437412777777766</v>
      </c>
    </row>
    <row r="72" spans="1:8" x14ac:dyDescent="0.25">
      <c r="A72" s="13" t="s">
        <v>19</v>
      </c>
      <c r="B72" s="14" t="s">
        <v>89</v>
      </c>
      <c r="C72" s="14" t="s">
        <v>95</v>
      </c>
      <c r="D72" s="14" t="s">
        <v>30</v>
      </c>
      <c r="E72" s="14" t="s">
        <v>58</v>
      </c>
      <c r="F72" s="15">
        <v>317693.78000000003</v>
      </c>
      <c r="G72" s="16">
        <v>202448.84</v>
      </c>
      <c r="H72" s="25">
        <f t="shared" ref="H72:H88" si="1">G72/F72*100</f>
        <v>63.72452114108119</v>
      </c>
    </row>
    <row r="73" spans="1:8" x14ac:dyDescent="0.25">
      <c r="A73" s="13" t="s">
        <v>19</v>
      </c>
      <c r="B73" s="14" t="s">
        <v>89</v>
      </c>
      <c r="C73" s="14" t="s">
        <v>96</v>
      </c>
      <c r="D73" s="14" t="s">
        <v>30</v>
      </c>
      <c r="E73" s="14" t="s">
        <v>58</v>
      </c>
      <c r="F73" s="15">
        <v>2664503.5699999998</v>
      </c>
      <c r="G73" s="16">
        <v>949745.72</v>
      </c>
      <c r="H73" s="25">
        <f t="shared" si="1"/>
        <v>35.644377838082612</v>
      </c>
    </row>
    <row r="74" spans="1:8" x14ac:dyDescent="0.25">
      <c r="A74" s="13" t="s">
        <v>19</v>
      </c>
      <c r="B74" s="14" t="s">
        <v>89</v>
      </c>
      <c r="C74" s="14" t="s">
        <v>97</v>
      </c>
      <c r="D74" s="14" t="s">
        <v>21</v>
      </c>
      <c r="E74" s="14" t="s">
        <v>58</v>
      </c>
      <c r="F74" s="15">
        <v>520387.86</v>
      </c>
      <c r="G74" s="16">
        <v>319920.89</v>
      </c>
      <c r="H74" s="25">
        <f t="shared" si="1"/>
        <v>61.477393035264129</v>
      </c>
    </row>
    <row r="75" spans="1:8" x14ac:dyDescent="0.25">
      <c r="A75" s="13" t="s">
        <v>19</v>
      </c>
      <c r="B75" s="14" t="s">
        <v>89</v>
      </c>
      <c r="C75" s="14" t="s">
        <v>97</v>
      </c>
      <c r="D75" s="14" t="s">
        <v>25</v>
      </c>
      <c r="E75" s="14" t="s">
        <v>58</v>
      </c>
      <c r="F75" s="15">
        <v>157990.04999999999</v>
      </c>
      <c r="G75" s="16">
        <v>96146.28</v>
      </c>
      <c r="H75" s="25">
        <f t="shared" si="1"/>
        <v>60.855908330936039</v>
      </c>
    </row>
    <row r="76" spans="1:8" x14ac:dyDescent="0.25">
      <c r="A76" s="13" t="s">
        <v>19</v>
      </c>
      <c r="B76" s="14" t="s">
        <v>89</v>
      </c>
      <c r="C76" s="14" t="s">
        <v>98</v>
      </c>
      <c r="D76" s="14" t="s">
        <v>21</v>
      </c>
      <c r="E76" s="14" t="s">
        <v>58</v>
      </c>
      <c r="F76" s="15">
        <v>552212.14</v>
      </c>
      <c r="G76" s="16">
        <v>552212.14</v>
      </c>
      <c r="H76" s="25">
        <f t="shared" si="1"/>
        <v>100</v>
      </c>
    </row>
    <row r="77" spans="1:8" x14ac:dyDescent="0.25">
      <c r="A77" s="13" t="s">
        <v>19</v>
      </c>
      <c r="B77" s="14" t="s">
        <v>89</v>
      </c>
      <c r="C77" s="14" t="s">
        <v>98</v>
      </c>
      <c r="D77" s="14" t="s">
        <v>25</v>
      </c>
      <c r="E77" s="14" t="s">
        <v>58</v>
      </c>
      <c r="F77" s="15">
        <v>166009.95000000001</v>
      </c>
      <c r="G77" s="16">
        <v>166009.95000000001</v>
      </c>
      <c r="H77" s="25">
        <f t="shared" si="1"/>
        <v>100</v>
      </c>
    </row>
    <row r="78" spans="1:8" x14ac:dyDescent="0.25">
      <c r="A78" s="9"/>
      <c r="B78" s="10" t="s">
        <v>99</v>
      </c>
      <c r="C78" s="10"/>
      <c r="D78" s="10"/>
      <c r="E78" s="10"/>
      <c r="F78" s="11">
        <v>6002900</v>
      </c>
      <c r="G78" s="12">
        <v>4071374.31</v>
      </c>
      <c r="H78" s="25">
        <f t="shared" si="1"/>
        <v>67.823457162371525</v>
      </c>
    </row>
    <row r="79" spans="1:8" x14ac:dyDescent="0.25">
      <c r="A79" s="13" t="s">
        <v>19</v>
      </c>
      <c r="B79" s="14" t="s">
        <v>99</v>
      </c>
      <c r="C79" s="14" t="s">
        <v>100</v>
      </c>
      <c r="D79" s="14" t="s">
        <v>21</v>
      </c>
      <c r="E79" s="14" t="s">
        <v>101</v>
      </c>
      <c r="F79" s="15">
        <v>4514100</v>
      </c>
      <c r="G79" s="16">
        <v>3028215</v>
      </c>
      <c r="H79" s="25">
        <f t="shared" si="1"/>
        <v>67.083471788396352</v>
      </c>
    </row>
    <row r="80" spans="1:8" x14ac:dyDescent="0.25">
      <c r="A80" s="13" t="s">
        <v>19</v>
      </c>
      <c r="B80" s="14" t="s">
        <v>99</v>
      </c>
      <c r="C80" s="14" t="s">
        <v>100</v>
      </c>
      <c r="D80" s="14" t="s">
        <v>23</v>
      </c>
      <c r="E80" s="14" t="s">
        <v>101</v>
      </c>
      <c r="F80" s="15">
        <v>105280</v>
      </c>
      <c r="G80" s="16">
        <v>105280</v>
      </c>
      <c r="H80" s="25">
        <f t="shared" si="1"/>
        <v>100</v>
      </c>
    </row>
    <row r="81" spans="1:8" x14ac:dyDescent="0.25">
      <c r="A81" s="13" t="s">
        <v>19</v>
      </c>
      <c r="B81" s="14" t="s">
        <v>99</v>
      </c>
      <c r="C81" s="14" t="s">
        <v>100</v>
      </c>
      <c r="D81" s="14" t="s">
        <v>25</v>
      </c>
      <c r="E81" s="14" t="s">
        <v>101</v>
      </c>
      <c r="F81" s="15">
        <v>1288020</v>
      </c>
      <c r="G81" s="16">
        <v>870251.31</v>
      </c>
      <c r="H81" s="25">
        <f t="shared" si="1"/>
        <v>67.565046350211958</v>
      </c>
    </row>
    <row r="82" spans="1:8" x14ac:dyDescent="0.25">
      <c r="A82" s="13" t="s">
        <v>19</v>
      </c>
      <c r="B82" s="14" t="s">
        <v>99</v>
      </c>
      <c r="C82" s="14" t="s">
        <v>100</v>
      </c>
      <c r="D82" s="14" t="s">
        <v>30</v>
      </c>
      <c r="E82" s="14" t="s">
        <v>101</v>
      </c>
      <c r="F82" s="15">
        <v>95500</v>
      </c>
      <c r="G82" s="16">
        <v>67628</v>
      </c>
      <c r="H82" s="25">
        <f t="shared" si="1"/>
        <v>70.814659685863873</v>
      </c>
    </row>
    <row r="83" spans="1:8" x14ac:dyDescent="0.25">
      <c r="A83" s="9"/>
      <c r="B83" s="10" t="s">
        <v>102</v>
      </c>
      <c r="C83" s="10"/>
      <c r="D83" s="10"/>
      <c r="E83" s="10"/>
      <c r="F83" s="11">
        <v>790500</v>
      </c>
      <c r="G83" s="12">
        <v>482261.7</v>
      </c>
      <c r="H83" s="25">
        <f t="shared" si="1"/>
        <v>61.007172675521829</v>
      </c>
    </row>
    <row r="84" spans="1:8" x14ac:dyDescent="0.25">
      <c r="A84" s="13" t="s">
        <v>19</v>
      </c>
      <c r="B84" s="14" t="s">
        <v>102</v>
      </c>
      <c r="C84" s="14" t="s">
        <v>103</v>
      </c>
      <c r="D84" s="14" t="s">
        <v>104</v>
      </c>
      <c r="E84" s="14" t="s">
        <v>58</v>
      </c>
      <c r="F84" s="15">
        <v>790500</v>
      </c>
      <c r="G84" s="16">
        <v>482261.7</v>
      </c>
      <c r="H84" s="25">
        <f t="shared" si="1"/>
        <v>61.007172675521829</v>
      </c>
    </row>
    <row r="85" spans="1:8" x14ac:dyDescent="0.25">
      <c r="A85" s="9"/>
      <c r="B85" s="10" t="s">
        <v>105</v>
      </c>
      <c r="C85" s="10"/>
      <c r="D85" s="10"/>
      <c r="E85" s="10"/>
      <c r="F85" s="11">
        <v>58000</v>
      </c>
      <c r="G85" s="12">
        <v>58000</v>
      </c>
      <c r="H85" s="25">
        <f t="shared" si="1"/>
        <v>100</v>
      </c>
    </row>
    <row r="86" spans="1:8" x14ac:dyDescent="0.25">
      <c r="A86" s="13" t="s">
        <v>19</v>
      </c>
      <c r="B86" s="14" t="s">
        <v>105</v>
      </c>
      <c r="C86" s="14" t="s">
        <v>60</v>
      </c>
      <c r="D86" s="14" t="s">
        <v>106</v>
      </c>
      <c r="E86" s="14" t="s">
        <v>58</v>
      </c>
      <c r="F86" s="15">
        <v>58000</v>
      </c>
      <c r="G86" s="16">
        <v>58000</v>
      </c>
      <c r="H86" s="25">
        <f t="shared" si="1"/>
        <v>100</v>
      </c>
    </row>
    <row r="87" spans="1:8" ht="15.75" thickBot="1" x14ac:dyDescent="0.3">
      <c r="A87" s="17"/>
      <c r="B87" s="18"/>
      <c r="C87" s="18"/>
      <c r="D87" s="18"/>
      <c r="E87" s="18"/>
      <c r="F87" s="18"/>
      <c r="G87" s="19"/>
      <c r="H87" s="25"/>
    </row>
    <row r="88" spans="1:8" ht="15.75" thickBot="1" x14ac:dyDescent="0.3">
      <c r="A88" s="20" t="s">
        <v>107</v>
      </c>
      <c r="B88" s="21"/>
      <c r="C88" s="21"/>
      <c r="D88" s="21"/>
      <c r="E88" s="21"/>
      <c r="F88" s="22">
        <v>47158148.049999997</v>
      </c>
      <c r="G88" s="23">
        <v>32376132.09</v>
      </c>
      <c r="H88" s="25">
        <f t="shared" si="1"/>
        <v>68.654375603708644</v>
      </c>
    </row>
    <row r="89" spans="1:8" x14ac:dyDescent="0.25">
      <c r="A89" s="24"/>
      <c r="B89" s="24"/>
      <c r="C89" s="24"/>
      <c r="D89" s="24"/>
      <c r="E89" s="24"/>
      <c r="F89" s="24"/>
      <c r="G89" s="24"/>
    </row>
    <row r="90" spans="1:8" ht="15.2" customHeight="1" x14ac:dyDescent="0.25">
      <c r="A90" s="26" t="s">
        <v>108</v>
      </c>
      <c r="B90" s="27"/>
      <c r="C90" s="27"/>
      <c r="D90" s="27"/>
      <c r="E90" s="27"/>
      <c r="F90" s="27"/>
      <c r="G90" s="27"/>
    </row>
    <row r="91" spans="1:8" x14ac:dyDescent="0.25">
      <c r="A91" s="26"/>
      <c r="B91" s="27"/>
      <c r="C91" s="27"/>
      <c r="D91" s="27"/>
      <c r="E91" s="27"/>
      <c r="F91" s="27"/>
      <c r="G91" s="27"/>
    </row>
    <row r="92" spans="1:8" ht="15.2" customHeight="1" x14ac:dyDescent="0.25">
      <c r="A92" s="26" t="s">
        <v>109</v>
      </c>
      <c r="B92" s="27"/>
      <c r="C92" s="27"/>
      <c r="D92" s="27"/>
      <c r="E92" s="27"/>
      <c r="F92" s="27"/>
      <c r="G92" s="27"/>
    </row>
  </sheetData>
  <mergeCells count="12">
    <mergeCell ref="A90:G90"/>
    <mergeCell ref="A91:G91"/>
    <mergeCell ref="A92:G92"/>
    <mergeCell ref="A1:H1"/>
    <mergeCell ref="H4:H5"/>
    <mergeCell ref="A2:G2"/>
    <mergeCell ref="A3:G3"/>
    <mergeCell ref="A4:A5"/>
    <mergeCell ref="B4:B5"/>
    <mergeCell ref="C4:C5"/>
    <mergeCell ref="D4:D5"/>
    <mergeCell ref="E4:E5"/>
  </mergeCells>
  <pageMargins left="0.7" right="0.7" top="0.75" bottom="0.75" header="0.3" footer="0.3"/>
  <pageSetup paperSize="9" scale="86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9.2021&lt;/string&gt;&#10;  &lt;/DateInfo&gt;&#10;  &lt;Code&gt;MAKET_GENERATOR&lt;/Code&gt;&#10;  &lt;ObjectCode&gt;MAKET_GENERATOR&lt;/ObjectCode&gt;&#10;  &lt;DocName&gt;Генератор отчетов (с использованием макета)&lt;/DocName&gt;&#10;  &lt;VariantName&gt;Исполнение бюджета ___________ по расходам&lt;/VariantName&gt;&#10;  &lt;VariantLink&gt;2682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2F697E7-DCA3-4C9B-B764-859EC75B14C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LEIMANN\Лариса Лейманн</dc:creator>
  <cp:lastModifiedBy>Пользователь</cp:lastModifiedBy>
  <cp:lastPrinted>2021-10-19T12:34:20Z</cp:lastPrinted>
  <dcterms:created xsi:type="dcterms:W3CDTF">2021-10-04T13:15:39Z</dcterms:created>
  <dcterms:modified xsi:type="dcterms:W3CDTF">2021-10-19T12:34:39Z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Исполнение бюджета ___________ по расходам(6).xlsx</vt:lpwstr>
  </property>
  <property fmtid="{D5CDD505-2E9C-101B-9397-08002B2CF9AE}" pid="4" name="Версия клиента">
    <vt:lpwstr>21.1.26.9200 (.NET 4.7.2)</vt:lpwstr>
  </property>
  <property fmtid="{D5CDD505-2E9C-101B-9397-08002B2CF9AE}" pid="5" name="Версия базы">
    <vt:lpwstr>21.1.1422.213298096</vt:lpwstr>
  </property>
  <property fmtid="{D5CDD505-2E9C-101B-9397-08002B2CF9AE}" pid="6" name="Тип сервера">
    <vt:lpwstr>MSSQL</vt:lpwstr>
  </property>
  <property fmtid="{D5CDD505-2E9C-101B-9397-08002B2CF9AE}" pid="7" name="Сервер">
    <vt:lpwstr>10.33.66.21</vt:lpwstr>
  </property>
  <property fmtid="{D5CDD505-2E9C-101B-9397-08002B2CF9AE}" pid="8" name="База">
    <vt:lpwstr>komi_2021</vt:lpwstr>
  </property>
  <property fmtid="{D5CDD505-2E9C-101B-9397-08002B2CF9AE}" pid="9" name="Пользователь">
    <vt:lpwstr>16-фу-лейманн-лв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