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0730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85" i="2" l="1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<sst xmlns="http://schemas.openxmlformats.org/spreadsheetml/2006/main" count="355" uniqueCount="112">
  <si>
    <t>на 31 марта 2021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</si>
  <si>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</si>
  <si>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</si>
  <si>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</si>
  <si>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</si>
  <si>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</si>
  <si>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</si>
  <si>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</si>
  <si>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</si>
  <si>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</si>
  <si>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</si>
  <si>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</si>
  <si>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</si>
  <si>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</si>
  <si>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</si>
  <si>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</si>
  <si>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</si>
  <si>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</si>
  <si>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</si>
  <si>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</si>
  <si>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Бюджет муниципального образования городского поселения "Жешарт"</t>
  </si>
  <si>
    <t>9900010020</t>
  </si>
  <si>
    <t>121</t>
  </si>
  <si>
    <t>00.211.01</t>
  </si>
  <si>
    <t>122</t>
  </si>
  <si>
    <t>00.214.00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</si>
  <si>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</si>
  <si>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</si>
  <si>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</si>
  <si>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</si>
  <si>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</si>
  <si>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</si>
  <si>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</si>
  <si>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</si>
  <si>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</si>
  <si>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</si>
  <si>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</si>
  <si>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</si>
  <si>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</si>
  <si>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</si>
  <si>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00.290.00</t>
  </si>
  <si>
    <t>852</t>
  </si>
  <si>
    <t>9900051180</t>
  </si>
  <si>
    <t>21-51180-00000-00000</t>
  </si>
  <si>
    <t>9900059300</t>
  </si>
  <si>
    <t>21-59000-00000-00300</t>
  </si>
  <si>
    <t>9900073150</t>
  </si>
  <si>
    <t>7315001.21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</si>
  <si>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</si>
  <si>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</si>
  <si>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</si>
  <si>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</si>
  <si>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</si>
  <si>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</si>
  <si>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</si>
  <si>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</si>
  <si>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</si>
  <si>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</si>
  <si>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</si>
  <si>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00.000.00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</si>
  <si>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</si>
  <si>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</si>
  <si>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</si>
  <si>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</si>
  <si>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</si>
  <si>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</si>
  <si>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</si>
  <si>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</si>
  <si>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0408</t>
  </si>
  <si>
    <t>9900094209</t>
  </si>
  <si>
    <t>0409</t>
  </si>
  <si>
    <t>14011S2220</t>
  </si>
  <si>
    <t>7222000.21</t>
  </si>
  <si>
    <t>9900084050</t>
  </si>
  <si>
    <t>02.П01.17</t>
  </si>
  <si>
    <t>9900094110</t>
  </si>
  <si>
    <t>00.000.17</t>
  </si>
  <si>
    <t>0412</t>
  </si>
  <si>
    <t>241I555272</t>
  </si>
  <si>
    <t>811</t>
  </si>
  <si>
    <t>20-55270-00000-01003</t>
  </si>
  <si>
    <t>99000S2410</t>
  </si>
  <si>
    <t>7241001.21</t>
  </si>
  <si>
    <t>0501</t>
  </si>
  <si>
    <t>9900094050</t>
  </si>
  <si>
    <t>9900094120</t>
  </si>
  <si>
    <t>0502</t>
  </si>
  <si>
    <t>9900094080</t>
  </si>
  <si>
    <t>0503</t>
  </si>
  <si>
    <t>23012S2300</t>
  </si>
  <si>
    <t>7230000.21</t>
  </si>
  <si>
    <t>230F255550</t>
  </si>
  <si>
    <t>21-55550-00000-00000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</si>
  <si>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</si>
  <si>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</si>
  <si>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</si>
  <si>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</si>
  <si>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</si>
  <si>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</si>
  <si>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</si>
  <si>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</si>
  <si>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</si>
  <si>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</si>
  <si>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</si>
  <si>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</si>
  <si>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</si>
  <si>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</si>
  <si>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 xml:space="preserve">Исполнение бюджета ГП"Жешарт" по расходам </t>
  </si>
  <si>
    <t>Процент исполнения</t>
  </si>
  <si>
    <t>Начальник финансового управления                                              Горчакова А.И.</t>
  </si>
  <si>
    <t>Исполнитеь</t>
  </si>
  <si>
    <t>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</si>
</sst>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8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0" fontId="3" fillId="2" borderId="11">
      <alignment horizontal="left" vertical="top" wrapTex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0" fontId="3" fillId="2" borderId="13">
      <alignment vertical="top" shrinkToFit="1"/>
    </xf>
    <xf numFmtId="0" fontId="4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0" fontId="5" fillId="0" borderId="13">
      <alignment vertical="top" shrinkToFit="1"/>
    </xf>
    <xf numFmtId="0" fontId="6" fillId="3" borderId="14"/>
    <xf numFmtId="0" fontId="6" fillId="3" borderId="15"/>
    <xf numFmtId="4" fontId="6" fillId="3" borderId="15">
      <alignment horizontal="right" shrinkToFit="1"/>
    </xf>
    <xf numFmtId="0" fontId="2" fillId="0" borderId="1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2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0" fontId="3" fillId="2" borderId="11" xfId="10" quotePrefix="1" applyNumberFormat="1" applyProtection="1">
      <alignment horizontal="left" vertical="top" wrapTex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0" fontId="4" fillId="0" borderId="11" xfId="14" quotePrefix="1" applyNumberFormat="1" applyProtection="1">
      <alignment horizontal="left" vertical="top" wrapText="1"/>
    </xf>
    <xf numFmtId="49" fontId="2" fillId="0" borderId="12" xfId="15" applyNumberFormat="1" applyProtection="1">
      <alignment horizontal="center" vertical="top" shrinkToFit="1"/>
    </xf>
    <xf numFmtId="4" fontId="2" fillId="0" borderId="12" xfId="16" applyNumberFormat="1" applyProtection="1">
      <alignment horizontal="right" vertical="top" shrinkToFit="1"/>
    </xf>
    <xf numFmtId="0" fontId="6" fillId="3" borderId="14" xfId="18" applyNumberFormat="1" applyProtection="1"/>
    <xf numFmtId="0" fontId="6" fillId="3" borderId="15" xfId="19" applyNumberFormat="1" applyProtection="1"/>
    <xf numFmtId="4" fontId="6" fillId="3" borderId="15" xfId="20" applyNumberFormat="1" applyProtection="1">
      <alignment horizontal="right" shrinkToFit="1"/>
    </xf>
    <xf numFmtId="0" fontId="2" fillId="0" borderId="16" xfId="21" applyNumberFormat="1" applyProtection="1"/>
    <xf numFmtId="164" fontId="3" fillId="2" borderId="13" xfId="13" applyNumberFormat="1" applyProtection="1">
      <alignment vertical="top" shrinkToFit="1"/>
    </xf>
    <xf numFmtId="0" fontId="0" fillId="0" borderId="0" xfId="0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2" fillId="0" borderId="3" xfId="22" applyNumberFormat="1" applyProtection="1">
      <alignment horizontal="left" vertical="top" wrapText="1"/>
    </xf>
    <xf numFmtId="0" fontId="2" fillId="0" borderId="3" xfId="22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5" applyNumberFormat="1" applyBorder="1" applyProtection="1">
      <alignment horizontal="center" vertical="center" wrapText="1"/>
    </xf>
    <xf numFmtId="49" fontId="3" fillId="0" borderId="2" xfId="5" applyNumberFormat="1" applyBorder="1" applyProtection="1">
      <alignment horizontal="center" vertical="center" wrapText="1"/>
    </xf>
  </cellXfs>
  <cellStyles count="28">
    <cellStyle name="br" xfId="25"/>
    <cellStyle name="col" xfId="24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st58" xfId="2"/>
    <cellStyle name="style0" xfId="26"/>
    <cellStyle name="td" xfId="27"/>
    <cellStyle name="tr" xfId="23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showGridLines="0" tabSelected="1" workbookViewId="0">
      <pane ySplit="6" topLeftCell="A13" activePane="bottomLeft" state="frozen"/>
      <selection pane="bottomLeft" activeCell="M18" sqref="M18"/>
    </sheetView>
  </sheetViews>
  <sheetFormatPr defaultRowHeight="15" x14ac:dyDescent="0.25"/>
  <cols>
    <col min="1" max="1" width="38.28515625" style="1" customWidth="1"/>
    <col min="2" max="2" width="7.5703125" style="1" customWidth="1"/>
    <col min="3" max="3" width="11.5703125" style="1" customWidth="1"/>
    <col min="4" max="4" width="6.7109375" style="1" customWidth="1"/>
    <col min="5" max="5" width="15.5703125" style="1" customWidth="1"/>
    <col min="6" max="7" width="17.7109375" style="1" customWidth="1"/>
    <col min="8" max="8" width="12.28515625" style="1" customWidth="1"/>
    <col min="9" max="16384" width="9.140625" style="1"/>
  </cols>
  <sheetData>
    <row r="1" spans="1:8" ht="15.2" customHeight="1" x14ac:dyDescent="0.25">
      <c r="A1" s="22" t="s">
        <v>107</v>
      </c>
      <c r="B1" s="23"/>
      <c r="C1" s="23"/>
      <c r="D1" s="23"/>
      <c r="E1" s="23"/>
      <c r="F1" s="23"/>
      <c r="G1" s="23"/>
      <c r="H1" s="23"/>
    </row>
    <row r="2" spans="1:8" ht="15.2" customHeight="1" x14ac:dyDescent="0.25">
      <c r="A2" s="22" t="s">
        <v>0</v>
      </c>
      <c r="B2" s="23"/>
      <c r="C2" s="23"/>
      <c r="D2" s="23"/>
      <c r="E2" s="23"/>
      <c r="F2" s="23"/>
      <c r="G2" s="23"/>
      <c r="H2" s="23"/>
    </row>
    <row r="3" spans="1:8" ht="15.2" customHeight="1" x14ac:dyDescent="0.25">
      <c r="A3" s="24" t="s">
        <v>1</v>
      </c>
      <c r="B3" s="25"/>
      <c r="C3" s="25"/>
      <c r="D3" s="25"/>
      <c r="E3" s="25"/>
      <c r="F3" s="25"/>
      <c r="G3" s="25"/>
      <c r="H3" s="25"/>
    </row>
    <row r="4" spans="1:8" ht="87.2" customHeight="1" x14ac:dyDescent="0.25">
      <c r="A4" s="26" t="s">
        <v>2</v>
      </c>
      <c r="B4" s="28" t="s">
        <v>3</v>
      </c>
      <c r="C4" s="28" t="s">
        <v>4</v>
      </c>
      <c r="D4" s="28" t="s">
        <v>5</v>
      </c>
      <c r="E4" s="28" t="s">
        <v>6</v>
      </c>
      <c r="F4" s="2" t="s">
        <v>7</v>
      </c>
      <c r="G4" s="2" t="s">
        <v>8</v>
      </c>
      <c r="H4" s="30" t="s">
        <v>108</v>
      </c>
    </row>
    <row r="5" spans="1:8" ht="25.5" x14ac:dyDescent="0.25">
      <c r="A5" s="27"/>
      <c r="B5" s="29"/>
      <c r="C5" s="29"/>
      <c r="D5" s="29"/>
      <c r="E5" s="29"/>
      <c r="F5" s="3" t="s">
        <v>9</v>
      </c>
      <c r="G5" s="3" t="s">
        <v>10</v>
      </c>
      <c r="H5" s="31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16436389</v>
      </c>
      <c r="G7" s="9">
        <v>3620655.85</v>
      </c>
      <c r="H7" s="17">
        <f>G7/F7*100</f>
        <v>22.028292528243281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1254100</v>
      </c>
      <c r="G8" s="12">
        <v>402882.69</v>
      </c>
      <c r="H8" s="17">
        <f t="shared" ref="H8:H71" si="0">G8/F8*100</f>
        <v>32.12524439837334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30000</v>
      </c>
      <c r="G9" s="12">
        <v>0</v>
      </c>
      <c r="H9" s="17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378738</v>
      </c>
      <c r="G10" s="12">
        <v>175332.91</v>
      </c>
      <c r="H10" s="17">
        <f t="shared" si="0"/>
        <v>46.293984231843652</v>
      </c>
    </row>
    <row r="11" spans="1:8" ht="25.5" x14ac:dyDescent="0.25">
      <c r="A11" s="10" t="s">
        <v>20</v>
      </c>
      <c r="B11" s="11" t="s">
        <v>19</v>
      </c>
      <c r="C11" s="11" t="s">
        <v>28</v>
      </c>
      <c r="D11" s="11" t="s">
        <v>22</v>
      </c>
      <c r="E11" s="11" t="s">
        <v>23</v>
      </c>
      <c r="F11" s="12">
        <v>3821868</v>
      </c>
      <c r="G11" s="12">
        <v>713335.86</v>
      </c>
      <c r="H11" s="17">
        <f t="shared" si="0"/>
        <v>18.664586532030931</v>
      </c>
    </row>
    <row r="12" spans="1:8" ht="25.5" x14ac:dyDescent="0.25">
      <c r="A12" s="10" t="s">
        <v>20</v>
      </c>
      <c r="B12" s="11" t="s">
        <v>19</v>
      </c>
      <c r="C12" s="11" t="s">
        <v>28</v>
      </c>
      <c r="D12" s="11" t="s">
        <v>22</v>
      </c>
      <c r="E12" s="11" t="s">
        <v>29</v>
      </c>
      <c r="F12" s="12">
        <v>2396622</v>
      </c>
      <c r="G12" s="12">
        <v>433495.47</v>
      </c>
      <c r="H12" s="17">
        <f t="shared" si="0"/>
        <v>18.087769785973755</v>
      </c>
    </row>
    <row r="13" spans="1:8" ht="25.5" x14ac:dyDescent="0.25">
      <c r="A13" s="10" t="s">
        <v>20</v>
      </c>
      <c r="B13" s="11" t="s">
        <v>19</v>
      </c>
      <c r="C13" s="11" t="s">
        <v>28</v>
      </c>
      <c r="D13" s="11" t="s">
        <v>22</v>
      </c>
      <c r="E13" s="11" t="s">
        <v>30</v>
      </c>
      <c r="F13" s="12">
        <v>1775250</v>
      </c>
      <c r="G13" s="12">
        <v>446232.43</v>
      </c>
      <c r="H13" s="17">
        <f t="shared" si="0"/>
        <v>25.136314885227435</v>
      </c>
    </row>
    <row r="14" spans="1:8" ht="25.5" x14ac:dyDescent="0.25">
      <c r="A14" s="10" t="s">
        <v>20</v>
      </c>
      <c r="B14" s="11" t="s">
        <v>19</v>
      </c>
      <c r="C14" s="11" t="s">
        <v>28</v>
      </c>
      <c r="D14" s="11" t="s">
        <v>24</v>
      </c>
      <c r="E14" s="11" t="s">
        <v>25</v>
      </c>
      <c r="F14" s="12">
        <v>180000</v>
      </c>
      <c r="G14" s="12">
        <v>0</v>
      </c>
      <c r="H14" s="17">
        <f t="shared" si="0"/>
        <v>0</v>
      </c>
    </row>
    <row r="15" spans="1:8" ht="25.5" x14ac:dyDescent="0.25">
      <c r="A15" s="10" t="s">
        <v>20</v>
      </c>
      <c r="B15" s="11" t="s">
        <v>19</v>
      </c>
      <c r="C15" s="11" t="s">
        <v>28</v>
      </c>
      <c r="D15" s="11" t="s">
        <v>26</v>
      </c>
      <c r="E15" s="11" t="s">
        <v>27</v>
      </c>
      <c r="F15" s="12">
        <v>2414109</v>
      </c>
      <c r="G15" s="12">
        <v>636143.1</v>
      </c>
      <c r="H15" s="17">
        <f t="shared" si="0"/>
        <v>26.351051257420437</v>
      </c>
    </row>
    <row r="16" spans="1:8" ht="25.5" x14ac:dyDescent="0.25">
      <c r="A16" s="10" t="s">
        <v>20</v>
      </c>
      <c r="B16" s="11" t="s">
        <v>19</v>
      </c>
      <c r="C16" s="11" t="s">
        <v>28</v>
      </c>
      <c r="D16" s="11" t="s">
        <v>31</v>
      </c>
      <c r="E16" s="11" t="s">
        <v>32</v>
      </c>
      <c r="F16" s="12">
        <v>311400</v>
      </c>
      <c r="G16" s="12">
        <v>85135.61</v>
      </c>
      <c r="H16" s="17">
        <f t="shared" si="0"/>
        <v>27.339630700064227</v>
      </c>
    </row>
    <row r="17" spans="1:8" ht="25.5" x14ac:dyDescent="0.25">
      <c r="A17" s="10" t="s">
        <v>20</v>
      </c>
      <c r="B17" s="11" t="s">
        <v>19</v>
      </c>
      <c r="C17" s="11" t="s">
        <v>28</v>
      </c>
      <c r="D17" s="11" t="s">
        <v>31</v>
      </c>
      <c r="E17" s="11" t="s">
        <v>33</v>
      </c>
      <c r="F17" s="12">
        <v>23900</v>
      </c>
      <c r="G17" s="12">
        <v>5715.74</v>
      </c>
      <c r="H17" s="17">
        <f t="shared" si="0"/>
        <v>23.915230125523014</v>
      </c>
    </row>
    <row r="18" spans="1:8" ht="25.5" x14ac:dyDescent="0.25">
      <c r="A18" s="10" t="s">
        <v>20</v>
      </c>
      <c r="B18" s="11" t="s">
        <v>19</v>
      </c>
      <c r="C18" s="11" t="s">
        <v>28</v>
      </c>
      <c r="D18" s="11" t="s">
        <v>31</v>
      </c>
      <c r="E18" s="11" t="s">
        <v>34</v>
      </c>
      <c r="F18" s="12">
        <v>313500</v>
      </c>
      <c r="G18" s="12">
        <v>46058.62</v>
      </c>
      <c r="H18" s="17">
        <f t="shared" si="0"/>
        <v>14.691744816586921</v>
      </c>
    </row>
    <row r="19" spans="1:8" ht="25.5" x14ac:dyDescent="0.25">
      <c r="A19" s="10" t="s">
        <v>20</v>
      </c>
      <c r="B19" s="11" t="s">
        <v>19</v>
      </c>
      <c r="C19" s="11" t="s">
        <v>28</v>
      </c>
      <c r="D19" s="11" t="s">
        <v>31</v>
      </c>
      <c r="E19" s="11" t="s">
        <v>35</v>
      </c>
      <c r="F19" s="12">
        <v>846000</v>
      </c>
      <c r="G19" s="12">
        <v>182558</v>
      </c>
      <c r="H19" s="17">
        <f t="shared" si="0"/>
        <v>21.578959810874704</v>
      </c>
    </row>
    <row r="20" spans="1:8" ht="25.5" x14ac:dyDescent="0.25">
      <c r="A20" s="10" t="s">
        <v>20</v>
      </c>
      <c r="B20" s="11" t="s">
        <v>19</v>
      </c>
      <c r="C20" s="11" t="s">
        <v>28</v>
      </c>
      <c r="D20" s="11" t="s">
        <v>31</v>
      </c>
      <c r="E20" s="11" t="s">
        <v>36</v>
      </c>
      <c r="F20" s="12">
        <v>150000</v>
      </c>
      <c r="G20" s="12">
        <v>0</v>
      </c>
      <c r="H20" s="17">
        <f t="shared" si="0"/>
        <v>0</v>
      </c>
    </row>
    <row r="21" spans="1:8" ht="25.5" x14ac:dyDescent="0.25">
      <c r="A21" s="10" t="s">
        <v>20</v>
      </c>
      <c r="B21" s="11" t="s">
        <v>19</v>
      </c>
      <c r="C21" s="11" t="s">
        <v>28</v>
      </c>
      <c r="D21" s="11" t="s">
        <v>31</v>
      </c>
      <c r="E21" s="11" t="s">
        <v>37</v>
      </c>
      <c r="F21" s="12">
        <v>230000</v>
      </c>
      <c r="G21" s="12">
        <v>89855.43</v>
      </c>
      <c r="H21" s="17">
        <f t="shared" si="0"/>
        <v>39.06757826086956</v>
      </c>
    </row>
    <row r="22" spans="1:8" ht="25.5" x14ac:dyDescent="0.25">
      <c r="A22" s="10" t="s">
        <v>20</v>
      </c>
      <c r="B22" s="11" t="s">
        <v>19</v>
      </c>
      <c r="C22" s="11" t="s">
        <v>28</v>
      </c>
      <c r="D22" s="11" t="s">
        <v>38</v>
      </c>
      <c r="E22" s="11" t="s">
        <v>33</v>
      </c>
      <c r="F22" s="12">
        <v>929700</v>
      </c>
      <c r="G22" s="12">
        <v>263164</v>
      </c>
      <c r="H22" s="17">
        <f t="shared" si="0"/>
        <v>28.306335377003332</v>
      </c>
    </row>
    <row r="23" spans="1:8" ht="25.5" x14ac:dyDescent="0.25">
      <c r="A23" s="10" t="s">
        <v>20</v>
      </c>
      <c r="B23" s="11" t="s">
        <v>19</v>
      </c>
      <c r="C23" s="11" t="s">
        <v>28</v>
      </c>
      <c r="D23" s="11" t="s">
        <v>39</v>
      </c>
      <c r="E23" s="11" t="s">
        <v>40</v>
      </c>
      <c r="F23" s="12">
        <v>195000</v>
      </c>
      <c r="G23" s="12">
        <v>37735</v>
      </c>
      <c r="H23" s="17">
        <f t="shared" si="0"/>
        <v>19.351282051282052</v>
      </c>
    </row>
    <row r="24" spans="1:8" ht="25.5" x14ac:dyDescent="0.25">
      <c r="A24" s="10" t="s">
        <v>20</v>
      </c>
      <c r="B24" s="11" t="s">
        <v>19</v>
      </c>
      <c r="C24" s="11" t="s">
        <v>28</v>
      </c>
      <c r="D24" s="11" t="s">
        <v>41</v>
      </c>
      <c r="E24" s="11" t="s">
        <v>40</v>
      </c>
      <c r="F24" s="12">
        <v>12000</v>
      </c>
      <c r="G24" s="12">
        <v>1908.75</v>
      </c>
      <c r="H24" s="17">
        <f t="shared" si="0"/>
        <v>15.90625</v>
      </c>
    </row>
    <row r="25" spans="1:8" ht="25.5" x14ac:dyDescent="0.25">
      <c r="A25" s="10" t="s">
        <v>20</v>
      </c>
      <c r="B25" s="11" t="s">
        <v>19</v>
      </c>
      <c r="C25" s="11" t="s">
        <v>42</v>
      </c>
      <c r="D25" s="11" t="s">
        <v>22</v>
      </c>
      <c r="E25" s="11" t="s">
        <v>43</v>
      </c>
      <c r="F25" s="12">
        <v>600000</v>
      </c>
      <c r="G25" s="12">
        <v>50620</v>
      </c>
      <c r="H25" s="17">
        <f t="shared" si="0"/>
        <v>8.4366666666666674</v>
      </c>
    </row>
    <row r="26" spans="1:8" ht="25.5" x14ac:dyDescent="0.25">
      <c r="A26" s="10" t="s">
        <v>20</v>
      </c>
      <c r="B26" s="11" t="s">
        <v>19</v>
      </c>
      <c r="C26" s="11" t="s">
        <v>42</v>
      </c>
      <c r="D26" s="11" t="s">
        <v>26</v>
      </c>
      <c r="E26" s="11" t="s">
        <v>43</v>
      </c>
      <c r="F26" s="12">
        <v>178000</v>
      </c>
      <c r="G26" s="12">
        <v>14683.24</v>
      </c>
      <c r="H26" s="17">
        <f t="shared" si="0"/>
        <v>8.2490112359550558</v>
      </c>
    </row>
    <row r="27" spans="1:8" ht="25.5" x14ac:dyDescent="0.25">
      <c r="A27" s="10" t="s">
        <v>20</v>
      </c>
      <c r="B27" s="11" t="s">
        <v>19</v>
      </c>
      <c r="C27" s="11" t="s">
        <v>42</v>
      </c>
      <c r="D27" s="11" t="s">
        <v>31</v>
      </c>
      <c r="E27" s="11" t="s">
        <v>43</v>
      </c>
      <c r="F27" s="12">
        <v>140037</v>
      </c>
      <c r="G27" s="12">
        <v>0</v>
      </c>
      <c r="H27" s="17">
        <f t="shared" si="0"/>
        <v>0</v>
      </c>
    </row>
    <row r="28" spans="1:8" ht="25.5" x14ac:dyDescent="0.25">
      <c r="A28" s="10" t="s">
        <v>20</v>
      </c>
      <c r="B28" s="11" t="s">
        <v>19</v>
      </c>
      <c r="C28" s="11" t="s">
        <v>42</v>
      </c>
      <c r="D28" s="11" t="s">
        <v>38</v>
      </c>
      <c r="E28" s="11" t="s">
        <v>43</v>
      </c>
      <c r="F28" s="12">
        <v>10000</v>
      </c>
      <c r="G28" s="12">
        <v>0</v>
      </c>
      <c r="H28" s="17">
        <f t="shared" si="0"/>
        <v>0</v>
      </c>
    </row>
    <row r="29" spans="1:8" ht="25.5" x14ac:dyDescent="0.25">
      <c r="A29" s="10" t="s">
        <v>20</v>
      </c>
      <c r="B29" s="11" t="s">
        <v>19</v>
      </c>
      <c r="C29" s="11" t="s">
        <v>44</v>
      </c>
      <c r="D29" s="11" t="s">
        <v>31</v>
      </c>
      <c r="E29" s="11" t="s">
        <v>45</v>
      </c>
      <c r="F29" s="12">
        <v>47140</v>
      </c>
      <c r="G29" s="12">
        <v>0</v>
      </c>
      <c r="H29" s="17">
        <f t="shared" si="0"/>
        <v>0</v>
      </c>
    </row>
    <row r="30" spans="1:8" ht="25.5" x14ac:dyDescent="0.25">
      <c r="A30" s="10" t="s">
        <v>20</v>
      </c>
      <c r="B30" s="11" t="s">
        <v>19</v>
      </c>
      <c r="C30" s="11" t="s">
        <v>44</v>
      </c>
      <c r="D30" s="11" t="s">
        <v>38</v>
      </c>
      <c r="E30" s="11" t="s">
        <v>45</v>
      </c>
      <c r="F30" s="12">
        <v>35600</v>
      </c>
      <c r="G30" s="12">
        <v>0</v>
      </c>
      <c r="H30" s="17">
        <f t="shared" si="0"/>
        <v>0</v>
      </c>
    </row>
    <row r="31" spans="1:8" ht="25.5" x14ac:dyDescent="0.25">
      <c r="A31" s="10" t="s">
        <v>20</v>
      </c>
      <c r="B31" s="11" t="s">
        <v>19</v>
      </c>
      <c r="C31" s="11" t="s">
        <v>46</v>
      </c>
      <c r="D31" s="11" t="s">
        <v>31</v>
      </c>
      <c r="E31" s="11" t="s">
        <v>47</v>
      </c>
      <c r="F31" s="12">
        <v>20225</v>
      </c>
      <c r="G31" s="12">
        <v>0</v>
      </c>
      <c r="H31" s="17">
        <f t="shared" si="0"/>
        <v>0</v>
      </c>
    </row>
    <row r="32" spans="1:8" ht="25.5" x14ac:dyDescent="0.25">
      <c r="A32" s="10" t="s">
        <v>20</v>
      </c>
      <c r="B32" s="11" t="s">
        <v>19</v>
      </c>
      <c r="C32" s="11" t="s">
        <v>48</v>
      </c>
      <c r="D32" s="11" t="s">
        <v>49</v>
      </c>
      <c r="E32" s="11" t="s">
        <v>50</v>
      </c>
      <c r="F32" s="12">
        <v>143200</v>
      </c>
      <c r="G32" s="12">
        <v>35799</v>
      </c>
      <c r="H32" s="17">
        <f t="shared" si="0"/>
        <v>24.999301675977652</v>
      </c>
    </row>
    <row r="33" spans="1:8" x14ac:dyDescent="0.25">
      <c r="A33" s="7" t="s">
        <v>51</v>
      </c>
      <c r="B33" s="8"/>
      <c r="C33" s="8"/>
      <c r="D33" s="8"/>
      <c r="E33" s="8"/>
      <c r="F33" s="9">
        <v>655400</v>
      </c>
      <c r="G33" s="9">
        <v>163851</v>
      </c>
      <c r="H33" s="17">
        <f t="shared" si="0"/>
        <v>25.000152578577968</v>
      </c>
    </row>
    <row r="34" spans="1:8" ht="25.5" x14ac:dyDescent="0.25">
      <c r="A34" s="10" t="s">
        <v>20</v>
      </c>
      <c r="B34" s="11" t="s">
        <v>51</v>
      </c>
      <c r="C34" s="11" t="s">
        <v>52</v>
      </c>
      <c r="D34" s="11" t="s">
        <v>49</v>
      </c>
      <c r="E34" s="11" t="s">
        <v>53</v>
      </c>
      <c r="F34" s="12">
        <v>138000</v>
      </c>
      <c r="G34" s="12">
        <v>34500</v>
      </c>
      <c r="H34" s="17">
        <f t="shared" si="0"/>
        <v>25</v>
      </c>
    </row>
    <row r="35" spans="1:8" ht="25.5" x14ac:dyDescent="0.25">
      <c r="A35" s="10" t="s">
        <v>20</v>
      </c>
      <c r="B35" s="11" t="s">
        <v>51</v>
      </c>
      <c r="C35" s="11" t="s">
        <v>54</v>
      </c>
      <c r="D35" s="11" t="s">
        <v>49</v>
      </c>
      <c r="E35" s="11" t="s">
        <v>55</v>
      </c>
      <c r="F35" s="12">
        <v>517400</v>
      </c>
      <c r="G35" s="12">
        <v>129351</v>
      </c>
      <c r="H35" s="17">
        <f t="shared" si="0"/>
        <v>25.000193274062621</v>
      </c>
    </row>
    <row r="36" spans="1:8" x14ac:dyDescent="0.25">
      <c r="A36" s="7" t="s">
        <v>56</v>
      </c>
      <c r="B36" s="8"/>
      <c r="C36" s="8"/>
      <c r="D36" s="8"/>
      <c r="E36" s="8"/>
      <c r="F36" s="9">
        <v>372850.8</v>
      </c>
      <c r="G36" s="9">
        <v>0</v>
      </c>
      <c r="H36" s="17">
        <f t="shared" si="0"/>
        <v>0</v>
      </c>
    </row>
    <row r="37" spans="1:8" ht="25.5" x14ac:dyDescent="0.25">
      <c r="A37" s="10" t="s">
        <v>20</v>
      </c>
      <c r="B37" s="11" t="s">
        <v>56</v>
      </c>
      <c r="C37" s="11" t="s">
        <v>57</v>
      </c>
      <c r="D37" s="11" t="s">
        <v>58</v>
      </c>
      <c r="E37" s="11" t="s">
        <v>59</v>
      </c>
      <c r="F37" s="12">
        <v>372850.8</v>
      </c>
      <c r="G37" s="12">
        <v>0</v>
      </c>
      <c r="H37" s="17">
        <f t="shared" si="0"/>
        <v>0</v>
      </c>
    </row>
    <row r="38" spans="1:8" x14ac:dyDescent="0.25">
      <c r="A38" s="7" t="s">
        <v>60</v>
      </c>
      <c r="B38" s="8"/>
      <c r="C38" s="8"/>
      <c r="D38" s="8"/>
      <c r="E38" s="8"/>
      <c r="F38" s="9">
        <v>277000</v>
      </c>
      <c r="G38" s="9">
        <v>0</v>
      </c>
      <c r="H38" s="17">
        <f t="shared" si="0"/>
        <v>0</v>
      </c>
    </row>
    <row r="39" spans="1:8" ht="25.5" x14ac:dyDescent="0.25">
      <c r="A39" s="10" t="s">
        <v>20</v>
      </c>
      <c r="B39" s="11" t="s">
        <v>60</v>
      </c>
      <c r="C39" s="11" t="s">
        <v>61</v>
      </c>
      <c r="D39" s="11" t="s">
        <v>62</v>
      </c>
      <c r="E39" s="11" t="s">
        <v>59</v>
      </c>
      <c r="F39" s="12">
        <v>277000</v>
      </c>
      <c r="G39" s="12">
        <v>0</v>
      </c>
      <c r="H39" s="17">
        <f t="shared" si="0"/>
        <v>0</v>
      </c>
    </row>
    <row r="40" spans="1:8" x14ac:dyDescent="0.25">
      <c r="A40" s="7" t="s">
        <v>63</v>
      </c>
      <c r="B40" s="8"/>
      <c r="C40" s="8"/>
      <c r="D40" s="8"/>
      <c r="E40" s="8"/>
      <c r="F40" s="9">
        <v>1577100</v>
      </c>
      <c r="G40" s="9">
        <v>63040.17</v>
      </c>
      <c r="H40" s="17">
        <f t="shared" si="0"/>
        <v>3.9972208483926193</v>
      </c>
    </row>
    <row r="41" spans="1:8" ht="25.5" x14ac:dyDescent="0.25">
      <c r="A41" s="10" t="s">
        <v>20</v>
      </c>
      <c r="B41" s="11" t="s">
        <v>63</v>
      </c>
      <c r="C41" s="11" t="s">
        <v>64</v>
      </c>
      <c r="D41" s="11" t="s">
        <v>31</v>
      </c>
      <c r="E41" s="11" t="s">
        <v>34</v>
      </c>
      <c r="F41" s="12">
        <v>644400</v>
      </c>
      <c r="G41" s="12">
        <v>0</v>
      </c>
      <c r="H41" s="17">
        <f t="shared" si="0"/>
        <v>0</v>
      </c>
    </row>
    <row r="42" spans="1:8" ht="25.5" x14ac:dyDescent="0.25">
      <c r="A42" s="10" t="s">
        <v>20</v>
      </c>
      <c r="B42" s="11" t="s">
        <v>63</v>
      </c>
      <c r="C42" s="11" t="s">
        <v>64</v>
      </c>
      <c r="D42" s="11" t="s">
        <v>31</v>
      </c>
      <c r="E42" s="11" t="s">
        <v>35</v>
      </c>
      <c r="F42" s="12">
        <v>200000</v>
      </c>
      <c r="G42" s="12">
        <v>21090.17</v>
      </c>
      <c r="H42" s="17">
        <f t="shared" si="0"/>
        <v>10.545084999999998</v>
      </c>
    </row>
    <row r="43" spans="1:8" ht="25.5" x14ac:dyDescent="0.25">
      <c r="A43" s="10" t="s">
        <v>20</v>
      </c>
      <c r="B43" s="11" t="s">
        <v>63</v>
      </c>
      <c r="C43" s="11" t="s">
        <v>64</v>
      </c>
      <c r="D43" s="11" t="s">
        <v>31</v>
      </c>
      <c r="E43" s="11" t="s">
        <v>40</v>
      </c>
      <c r="F43" s="12">
        <v>100000</v>
      </c>
      <c r="G43" s="12">
        <v>20950</v>
      </c>
      <c r="H43" s="17">
        <f t="shared" si="0"/>
        <v>20.95</v>
      </c>
    </row>
    <row r="44" spans="1:8" ht="25.5" x14ac:dyDescent="0.25">
      <c r="A44" s="10" t="s">
        <v>20</v>
      </c>
      <c r="B44" s="11" t="s">
        <v>63</v>
      </c>
      <c r="C44" s="11" t="s">
        <v>64</v>
      </c>
      <c r="D44" s="11" t="s">
        <v>38</v>
      </c>
      <c r="E44" s="11" t="s">
        <v>33</v>
      </c>
      <c r="F44" s="12">
        <v>279200</v>
      </c>
      <c r="G44" s="12">
        <v>0</v>
      </c>
      <c r="H44" s="17">
        <f t="shared" si="0"/>
        <v>0</v>
      </c>
    </row>
    <row r="45" spans="1:8" ht="25.5" x14ac:dyDescent="0.25">
      <c r="A45" s="10" t="s">
        <v>20</v>
      </c>
      <c r="B45" s="11" t="s">
        <v>63</v>
      </c>
      <c r="C45" s="11" t="s">
        <v>64</v>
      </c>
      <c r="D45" s="11" t="s">
        <v>39</v>
      </c>
      <c r="E45" s="11" t="s">
        <v>40</v>
      </c>
      <c r="F45" s="12">
        <v>82500</v>
      </c>
      <c r="G45" s="12">
        <v>0</v>
      </c>
      <c r="H45" s="17">
        <f t="shared" si="0"/>
        <v>0</v>
      </c>
    </row>
    <row r="46" spans="1:8" ht="25.5" x14ac:dyDescent="0.25">
      <c r="A46" s="10" t="s">
        <v>20</v>
      </c>
      <c r="B46" s="11" t="s">
        <v>63</v>
      </c>
      <c r="C46" s="11" t="s">
        <v>64</v>
      </c>
      <c r="D46" s="11" t="s">
        <v>65</v>
      </c>
      <c r="E46" s="11" t="s">
        <v>40</v>
      </c>
      <c r="F46" s="12">
        <v>271000</v>
      </c>
      <c r="G46" s="12">
        <v>21000</v>
      </c>
      <c r="H46" s="17">
        <f t="shared" si="0"/>
        <v>7.7490774907749085</v>
      </c>
    </row>
    <row r="47" spans="1:8" x14ac:dyDescent="0.25">
      <c r="A47" s="7" t="s">
        <v>66</v>
      </c>
      <c r="B47" s="8"/>
      <c r="C47" s="8"/>
      <c r="D47" s="8"/>
      <c r="E47" s="8"/>
      <c r="F47" s="9">
        <v>20000</v>
      </c>
      <c r="G47" s="9">
        <v>0</v>
      </c>
      <c r="H47" s="17">
        <f t="shared" si="0"/>
        <v>0</v>
      </c>
    </row>
    <row r="48" spans="1:8" ht="25.5" x14ac:dyDescent="0.25">
      <c r="A48" s="10" t="s">
        <v>20</v>
      </c>
      <c r="B48" s="11" t="s">
        <v>66</v>
      </c>
      <c r="C48" s="11" t="s">
        <v>67</v>
      </c>
      <c r="D48" s="11" t="s">
        <v>31</v>
      </c>
      <c r="E48" s="11" t="s">
        <v>59</v>
      </c>
      <c r="F48" s="12">
        <v>20000</v>
      </c>
      <c r="G48" s="12">
        <v>0</v>
      </c>
      <c r="H48" s="17">
        <f t="shared" si="0"/>
        <v>0</v>
      </c>
    </row>
    <row r="49" spans="1:8" x14ac:dyDescent="0.25">
      <c r="A49" s="7" t="s">
        <v>68</v>
      </c>
      <c r="B49" s="8"/>
      <c r="C49" s="8"/>
      <c r="D49" s="8"/>
      <c r="E49" s="8"/>
      <c r="F49" s="9">
        <v>1000000</v>
      </c>
      <c r="G49" s="9">
        <v>161661.89000000001</v>
      </c>
      <c r="H49" s="17">
        <f t="shared" si="0"/>
        <v>16.166188999999999</v>
      </c>
    </row>
    <row r="50" spans="1:8" ht="25.5" x14ac:dyDescent="0.25">
      <c r="A50" s="10" t="s">
        <v>20</v>
      </c>
      <c r="B50" s="11" t="s">
        <v>68</v>
      </c>
      <c r="C50" s="11" t="s">
        <v>69</v>
      </c>
      <c r="D50" s="11" t="s">
        <v>31</v>
      </c>
      <c r="E50" s="11" t="s">
        <v>59</v>
      </c>
      <c r="F50" s="12">
        <v>1000000</v>
      </c>
      <c r="G50" s="12">
        <v>161661.89000000001</v>
      </c>
      <c r="H50" s="17">
        <f t="shared" si="0"/>
        <v>16.166188999999999</v>
      </c>
    </row>
    <row r="51" spans="1:8" x14ac:dyDescent="0.25">
      <c r="A51" s="7" t="s">
        <v>70</v>
      </c>
      <c r="B51" s="8"/>
      <c r="C51" s="8"/>
      <c r="D51" s="8"/>
      <c r="E51" s="8"/>
      <c r="F51" s="9">
        <v>1989260</v>
      </c>
      <c r="G51" s="9">
        <v>282735.03999999998</v>
      </c>
      <c r="H51" s="17">
        <f t="shared" si="0"/>
        <v>14.213076219297626</v>
      </c>
    </row>
    <row r="52" spans="1:8" ht="25.5" x14ac:dyDescent="0.25">
      <c r="A52" s="10" t="s">
        <v>20</v>
      </c>
      <c r="B52" s="11" t="s">
        <v>70</v>
      </c>
      <c r="C52" s="11" t="s">
        <v>71</v>
      </c>
      <c r="D52" s="11" t="s">
        <v>31</v>
      </c>
      <c r="E52" s="11" t="s">
        <v>72</v>
      </c>
      <c r="F52" s="12">
        <v>275555.56</v>
      </c>
      <c r="G52" s="12">
        <v>84652.02</v>
      </c>
      <c r="H52" s="17">
        <f t="shared" si="0"/>
        <v>30.720490633540475</v>
      </c>
    </row>
    <row r="53" spans="1:8" ht="25.5" x14ac:dyDescent="0.25">
      <c r="A53" s="10" t="s">
        <v>20</v>
      </c>
      <c r="B53" s="11" t="s">
        <v>70</v>
      </c>
      <c r="C53" s="11" t="s">
        <v>73</v>
      </c>
      <c r="D53" s="11" t="s">
        <v>31</v>
      </c>
      <c r="E53" s="11" t="s">
        <v>74</v>
      </c>
      <c r="F53" s="12">
        <v>140000</v>
      </c>
      <c r="G53" s="12">
        <v>0</v>
      </c>
      <c r="H53" s="17">
        <f t="shared" si="0"/>
        <v>0</v>
      </c>
    </row>
    <row r="54" spans="1:8" ht="25.5" x14ac:dyDescent="0.25">
      <c r="A54" s="10" t="s">
        <v>20</v>
      </c>
      <c r="B54" s="11" t="s">
        <v>70</v>
      </c>
      <c r="C54" s="11" t="s">
        <v>75</v>
      </c>
      <c r="D54" s="11" t="s">
        <v>31</v>
      </c>
      <c r="E54" s="11" t="s">
        <v>59</v>
      </c>
      <c r="F54" s="12">
        <v>500000</v>
      </c>
      <c r="G54" s="12">
        <v>0</v>
      </c>
      <c r="H54" s="17">
        <f t="shared" si="0"/>
        <v>0</v>
      </c>
    </row>
    <row r="55" spans="1:8" ht="25.5" x14ac:dyDescent="0.25">
      <c r="A55" s="10" t="s">
        <v>20</v>
      </c>
      <c r="B55" s="11" t="s">
        <v>70</v>
      </c>
      <c r="C55" s="11" t="s">
        <v>75</v>
      </c>
      <c r="D55" s="11" t="s">
        <v>31</v>
      </c>
      <c r="E55" s="11" t="s">
        <v>76</v>
      </c>
      <c r="F55" s="12">
        <v>1073704.44</v>
      </c>
      <c r="G55" s="12">
        <v>198083.02</v>
      </c>
      <c r="H55" s="17">
        <f t="shared" si="0"/>
        <v>18.448561132894262</v>
      </c>
    </row>
    <row r="56" spans="1:8" x14ac:dyDescent="0.25">
      <c r="A56" s="7" t="s">
        <v>77</v>
      </c>
      <c r="B56" s="8"/>
      <c r="C56" s="8"/>
      <c r="D56" s="8"/>
      <c r="E56" s="8"/>
      <c r="F56" s="9">
        <v>513448.15</v>
      </c>
      <c r="G56" s="9">
        <v>0</v>
      </c>
      <c r="H56" s="17">
        <f t="shared" si="0"/>
        <v>0</v>
      </c>
    </row>
    <row r="57" spans="1:8" ht="25.5" x14ac:dyDescent="0.25">
      <c r="A57" s="10" t="s">
        <v>20</v>
      </c>
      <c r="B57" s="11" t="s">
        <v>77</v>
      </c>
      <c r="C57" s="11" t="s">
        <v>78</v>
      </c>
      <c r="D57" s="11" t="s">
        <v>79</v>
      </c>
      <c r="E57" s="11" t="s">
        <v>80</v>
      </c>
      <c r="F57" s="12">
        <v>240000</v>
      </c>
      <c r="G57" s="12">
        <v>0</v>
      </c>
      <c r="H57" s="17">
        <f t="shared" si="0"/>
        <v>0</v>
      </c>
    </row>
    <row r="58" spans="1:8" ht="25.5" x14ac:dyDescent="0.25">
      <c r="A58" s="10" t="s">
        <v>20</v>
      </c>
      <c r="B58" s="11" t="s">
        <v>77</v>
      </c>
      <c r="C58" s="11" t="s">
        <v>81</v>
      </c>
      <c r="D58" s="11" t="s">
        <v>31</v>
      </c>
      <c r="E58" s="11" t="s">
        <v>82</v>
      </c>
      <c r="F58" s="12">
        <v>273448.15000000002</v>
      </c>
      <c r="G58" s="12">
        <v>0</v>
      </c>
      <c r="H58" s="17">
        <f t="shared" si="0"/>
        <v>0</v>
      </c>
    </row>
    <row r="59" spans="1:8" x14ac:dyDescent="0.25">
      <c r="A59" s="7" t="s">
        <v>83</v>
      </c>
      <c r="B59" s="8"/>
      <c r="C59" s="8"/>
      <c r="D59" s="8"/>
      <c r="E59" s="8"/>
      <c r="F59" s="9">
        <v>1870000</v>
      </c>
      <c r="G59" s="9">
        <v>455930.32</v>
      </c>
      <c r="H59" s="17">
        <f t="shared" si="0"/>
        <v>24.381300534759358</v>
      </c>
    </row>
    <row r="60" spans="1:8" ht="25.5" x14ac:dyDescent="0.25">
      <c r="A60" s="10" t="s">
        <v>20</v>
      </c>
      <c r="B60" s="11" t="s">
        <v>83</v>
      </c>
      <c r="C60" s="11" t="s">
        <v>84</v>
      </c>
      <c r="D60" s="11" t="s">
        <v>31</v>
      </c>
      <c r="E60" s="11" t="s">
        <v>59</v>
      </c>
      <c r="F60" s="12">
        <v>720000</v>
      </c>
      <c r="G60" s="12">
        <v>84029.9</v>
      </c>
      <c r="H60" s="17">
        <f t="shared" si="0"/>
        <v>11.670819444444444</v>
      </c>
    </row>
    <row r="61" spans="1:8" ht="25.5" x14ac:dyDescent="0.25">
      <c r="A61" s="10" t="s">
        <v>20</v>
      </c>
      <c r="B61" s="11" t="s">
        <v>83</v>
      </c>
      <c r="C61" s="11" t="s">
        <v>85</v>
      </c>
      <c r="D61" s="11" t="s">
        <v>31</v>
      </c>
      <c r="E61" s="11" t="s">
        <v>59</v>
      </c>
      <c r="F61" s="12">
        <v>1150000</v>
      </c>
      <c r="G61" s="12">
        <v>371900.42</v>
      </c>
      <c r="H61" s="17">
        <f t="shared" si="0"/>
        <v>32.339166956521737</v>
      </c>
    </row>
    <row r="62" spans="1:8" x14ac:dyDescent="0.25">
      <c r="A62" s="7" t="s">
        <v>86</v>
      </c>
      <c r="B62" s="8"/>
      <c r="C62" s="8"/>
      <c r="D62" s="8"/>
      <c r="E62" s="8"/>
      <c r="F62" s="9">
        <v>900000</v>
      </c>
      <c r="G62" s="9">
        <v>225000</v>
      </c>
      <c r="H62" s="17">
        <f t="shared" si="0"/>
        <v>25</v>
      </c>
    </row>
    <row r="63" spans="1:8" ht="25.5" x14ac:dyDescent="0.25">
      <c r="A63" s="10" t="s">
        <v>20</v>
      </c>
      <c r="B63" s="11" t="s">
        <v>86</v>
      </c>
      <c r="C63" s="11" t="s">
        <v>87</v>
      </c>
      <c r="D63" s="11" t="s">
        <v>79</v>
      </c>
      <c r="E63" s="11" t="s">
        <v>59</v>
      </c>
      <c r="F63" s="12">
        <v>900000</v>
      </c>
      <c r="G63" s="12">
        <v>225000</v>
      </c>
      <c r="H63" s="17">
        <f t="shared" si="0"/>
        <v>25</v>
      </c>
    </row>
    <row r="64" spans="1:8" x14ac:dyDescent="0.25">
      <c r="A64" s="7" t="s">
        <v>88</v>
      </c>
      <c r="B64" s="8"/>
      <c r="C64" s="8"/>
      <c r="D64" s="8"/>
      <c r="E64" s="8"/>
      <c r="F64" s="9">
        <v>12944991</v>
      </c>
      <c r="G64" s="9">
        <v>1907226.39</v>
      </c>
      <c r="H64" s="17">
        <f t="shared" si="0"/>
        <v>14.733315689443122</v>
      </c>
    </row>
    <row r="65" spans="1:8" ht="25.5" x14ac:dyDescent="0.25">
      <c r="A65" s="10" t="s">
        <v>20</v>
      </c>
      <c r="B65" s="11" t="s">
        <v>88</v>
      </c>
      <c r="C65" s="11" t="s">
        <v>89</v>
      </c>
      <c r="D65" s="11" t="s">
        <v>31</v>
      </c>
      <c r="E65" s="11" t="s">
        <v>90</v>
      </c>
      <c r="F65" s="12">
        <v>2330000</v>
      </c>
      <c r="G65" s="12">
        <v>0</v>
      </c>
      <c r="H65" s="17">
        <f t="shared" si="0"/>
        <v>0</v>
      </c>
    </row>
    <row r="66" spans="1:8" ht="25.5" x14ac:dyDescent="0.25">
      <c r="A66" s="10" t="s">
        <v>20</v>
      </c>
      <c r="B66" s="11" t="s">
        <v>88</v>
      </c>
      <c r="C66" s="11" t="s">
        <v>91</v>
      </c>
      <c r="D66" s="11" t="s">
        <v>31</v>
      </c>
      <c r="E66" s="11" t="s">
        <v>92</v>
      </c>
      <c r="F66" s="12">
        <v>2172021.11</v>
      </c>
      <c r="G66" s="12">
        <v>0</v>
      </c>
      <c r="H66" s="17">
        <f t="shared" si="0"/>
        <v>0</v>
      </c>
    </row>
    <row r="67" spans="1:8" ht="25.5" x14ac:dyDescent="0.25">
      <c r="A67" s="10" t="s">
        <v>20</v>
      </c>
      <c r="B67" s="11" t="s">
        <v>88</v>
      </c>
      <c r="C67" s="11" t="s">
        <v>75</v>
      </c>
      <c r="D67" s="11" t="s">
        <v>31</v>
      </c>
      <c r="E67" s="11" t="s">
        <v>59</v>
      </c>
      <c r="F67" s="12">
        <v>2596369.89</v>
      </c>
      <c r="G67" s="12">
        <v>506490.76</v>
      </c>
      <c r="H67" s="17">
        <f t="shared" si="0"/>
        <v>19.507650352546648</v>
      </c>
    </row>
    <row r="68" spans="1:8" ht="25.5" x14ac:dyDescent="0.25">
      <c r="A68" s="10" t="s">
        <v>20</v>
      </c>
      <c r="B68" s="11" t="s">
        <v>88</v>
      </c>
      <c r="C68" s="11" t="s">
        <v>93</v>
      </c>
      <c r="D68" s="11" t="s">
        <v>31</v>
      </c>
      <c r="E68" s="11" t="s">
        <v>59</v>
      </c>
      <c r="F68" s="12">
        <v>950000</v>
      </c>
      <c r="G68" s="12">
        <v>142600</v>
      </c>
      <c r="H68" s="17">
        <f t="shared" si="0"/>
        <v>15.010526315789473</v>
      </c>
    </row>
    <row r="69" spans="1:8" ht="25.5" x14ac:dyDescent="0.25">
      <c r="A69" s="10" t="s">
        <v>20</v>
      </c>
      <c r="B69" s="11" t="s">
        <v>88</v>
      </c>
      <c r="C69" s="11" t="s">
        <v>93</v>
      </c>
      <c r="D69" s="11" t="s">
        <v>38</v>
      </c>
      <c r="E69" s="11" t="s">
        <v>33</v>
      </c>
      <c r="F69" s="12">
        <v>1800000</v>
      </c>
      <c r="G69" s="12">
        <v>1050627.01</v>
      </c>
      <c r="H69" s="17">
        <f t="shared" si="0"/>
        <v>58.368167222222226</v>
      </c>
    </row>
    <row r="70" spans="1:8" ht="25.5" x14ac:dyDescent="0.25">
      <c r="A70" s="10" t="s">
        <v>20</v>
      </c>
      <c r="B70" s="11" t="s">
        <v>88</v>
      </c>
      <c r="C70" s="11" t="s">
        <v>94</v>
      </c>
      <c r="D70" s="11" t="s">
        <v>31</v>
      </c>
      <c r="E70" s="11" t="s">
        <v>59</v>
      </c>
      <c r="F70" s="12">
        <v>170000</v>
      </c>
      <c r="G70" s="12">
        <v>0</v>
      </c>
      <c r="H70" s="17">
        <f t="shared" si="0"/>
        <v>0</v>
      </c>
    </row>
    <row r="71" spans="1:8" ht="25.5" x14ac:dyDescent="0.25">
      <c r="A71" s="10" t="s">
        <v>20</v>
      </c>
      <c r="B71" s="11" t="s">
        <v>88</v>
      </c>
      <c r="C71" s="11" t="s">
        <v>95</v>
      </c>
      <c r="D71" s="11" t="s">
        <v>31</v>
      </c>
      <c r="E71" s="11" t="s">
        <v>59</v>
      </c>
      <c r="F71" s="12">
        <v>1530000</v>
      </c>
      <c r="G71" s="12">
        <v>151428.07999999999</v>
      </c>
      <c r="H71" s="17">
        <f t="shared" si="0"/>
        <v>9.8972601307189532</v>
      </c>
    </row>
    <row r="72" spans="1:8" ht="25.5" x14ac:dyDescent="0.25">
      <c r="A72" s="10" t="s">
        <v>20</v>
      </c>
      <c r="B72" s="11" t="s">
        <v>88</v>
      </c>
      <c r="C72" s="11" t="s">
        <v>96</v>
      </c>
      <c r="D72" s="11" t="s">
        <v>22</v>
      </c>
      <c r="E72" s="11" t="s">
        <v>59</v>
      </c>
      <c r="F72" s="12">
        <v>547600</v>
      </c>
      <c r="G72" s="12">
        <v>43433.46</v>
      </c>
      <c r="H72" s="17">
        <f t="shared" ref="H72:H85" si="1">G72/F72*100</f>
        <v>7.9316033601168732</v>
      </c>
    </row>
    <row r="73" spans="1:8" ht="25.5" x14ac:dyDescent="0.25">
      <c r="A73" s="10" t="s">
        <v>20</v>
      </c>
      <c r="B73" s="11" t="s">
        <v>88</v>
      </c>
      <c r="C73" s="11" t="s">
        <v>96</v>
      </c>
      <c r="D73" s="11" t="s">
        <v>26</v>
      </c>
      <c r="E73" s="11" t="s">
        <v>59</v>
      </c>
      <c r="F73" s="12">
        <v>165400</v>
      </c>
      <c r="G73" s="12">
        <v>12647.08</v>
      </c>
      <c r="H73" s="17">
        <f t="shared" si="1"/>
        <v>7.6463603385731567</v>
      </c>
    </row>
    <row r="74" spans="1:8" ht="25.5" x14ac:dyDescent="0.25">
      <c r="A74" s="10" t="s">
        <v>20</v>
      </c>
      <c r="B74" s="11" t="s">
        <v>88</v>
      </c>
      <c r="C74" s="11" t="s">
        <v>97</v>
      </c>
      <c r="D74" s="11" t="s">
        <v>22</v>
      </c>
      <c r="E74" s="11" t="s">
        <v>59</v>
      </c>
      <c r="F74" s="12">
        <v>525000</v>
      </c>
      <c r="G74" s="12">
        <v>0</v>
      </c>
      <c r="H74" s="17">
        <f t="shared" si="1"/>
        <v>0</v>
      </c>
    </row>
    <row r="75" spans="1:8" ht="25.5" x14ac:dyDescent="0.25">
      <c r="A75" s="10" t="s">
        <v>20</v>
      </c>
      <c r="B75" s="11" t="s">
        <v>88</v>
      </c>
      <c r="C75" s="11" t="s">
        <v>97</v>
      </c>
      <c r="D75" s="11" t="s">
        <v>26</v>
      </c>
      <c r="E75" s="11" t="s">
        <v>59</v>
      </c>
      <c r="F75" s="12">
        <v>158600</v>
      </c>
      <c r="G75" s="12">
        <v>0</v>
      </c>
      <c r="H75" s="17">
        <f t="shared" si="1"/>
        <v>0</v>
      </c>
    </row>
    <row r="76" spans="1:8" x14ac:dyDescent="0.25">
      <c r="A76" s="7" t="s">
        <v>98</v>
      </c>
      <c r="B76" s="8"/>
      <c r="C76" s="8"/>
      <c r="D76" s="8"/>
      <c r="E76" s="8"/>
      <c r="F76" s="9">
        <v>6002900</v>
      </c>
      <c r="G76" s="9">
        <v>1069016.58</v>
      </c>
      <c r="H76" s="17">
        <f t="shared" si="1"/>
        <v>17.808335637775077</v>
      </c>
    </row>
    <row r="77" spans="1:8" ht="25.5" x14ac:dyDescent="0.25">
      <c r="A77" s="10" t="s">
        <v>20</v>
      </c>
      <c r="B77" s="11" t="s">
        <v>98</v>
      </c>
      <c r="C77" s="11" t="s">
        <v>99</v>
      </c>
      <c r="D77" s="11" t="s">
        <v>22</v>
      </c>
      <c r="E77" s="11" t="s">
        <v>100</v>
      </c>
      <c r="F77" s="12">
        <v>4514100</v>
      </c>
      <c r="G77" s="12">
        <v>804811.12</v>
      </c>
      <c r="H77" s="17">
        <f t="shared" si="1"/>
        <v>17.82882789481846</v>
      </c>
    </row>
    <row r="78" spans="1:8" ht="25.5" x14ac:dyDescent="0.25">
      <c r="A78" s="10" t="s">
        <v>20</v>
      </c>
      <c r="B78" s="11" t="s">
        <v>98</v>
      </c>
      <c r="C78" s="11" t="s">
        <v>99</v>
      </c>
      <c r="D78" s="11" t="s">
        <v>24</v>
      </c>
      <c r="E78" s="11" t="s">
        <v>100</v>
      </c>
      <c r="F78" s="12">
        <v>30000</v>
      </c>
      <c r="G78" s="12">
        <v>14337</v>
      </c>
      <c r="H78" s="17">
        <f t="shared" si="1"/>
        <v>47.79</v>
      </c>
    </row>
    <row r="79" spans="1:8" ht="25.5" x14ac:dyDescent="0.25">
      <c r="A79" s="10" t="s">
        <v>20</v>
      </c>
      <c r="B79" s="11" t="s">
        <v>98</v>
      </c>
      <c r="C79" s="11" t="s">
        <v>99</v>
      </c>
      <c r="D79" s="11" t="s">
        <v>26</v>
      </c>
      <c r="E79" s="11" t="s">
        <v>100</v>
      </c>
      <c r="F79" s="12">
        <v>1363300</v>
      </c>
      <c r="G79" s="12">
        <v>210068.46</v>
      </c>
      <c r="H79" s="17">
        <f t="shared" si="1"/>
        <v>15.408821242573168</v>
      </c>
    </row>
    <row r="80" spans="1:8" ht="25.5" x14ac:dyDescent="0.25">
      <c r="A80" s="10" t="s">
        <v>20</v>
      </c>
      <c r="B80" s="11" t="s">
        <v>98</v>
      </c>
      <c r="C80" s="11" t="s">
        <v>99</v>
      </c>
      <c r="D80" s="11" t="s">
        <v>31</v>
      </c>
      <c r="E80" s="11" t="s">
        <v>100</v>
      </c>
      <c r="F80" s="12">
        <v>95500</v>
      </c>
      <c r="G80" s="12">
        <v>39800</v>
      </c>
      <c r="H80" s="17">
        <f t="shared" si="1"/>
        <v>41.675392670157066</v>
      </c>
    </row>
    <row r="81" spans="1:8" x14ac:dyDescent="0.25">
      <c r="A81" s="7" t="s">
        <v>101</v>
      </c>
      <c r="B81" s="8"/>
      <c r="C81" s="8"/>
      <c r="D81" s="8"/>
      <c r="E81" s="8"/>
      <c r="F81" s="9">
        <v>790500</v>
      </c>
      <c r="G81" s="9">
        <v>111890.88</v>
      </c>
      <c r="H81" s="17">
        <f t="shared" si="1"/>
        <v>14.154444022770399</v>
      </c>
    </row>
    <row r="82" spans="1:8" ht="25.5" x14ac:dyDescent="0.25">
      <c r="A82" s="10" t="s">
        <v>20</v>
      </c>
      <c r="B82" s="11" t="s">
        <v>101</v>
      </c>
      <c r="C82" s="11" t="s">
        <v>102</v>
      </c>
      <c r="D82" s="11" t="s">
        <v>103</v>
      </c>
      <c r="E82" s="11" t="s">
        <v>59</v>
      </c>
      <c r="F82" s="12">
        <v>790500</v>
      </c>
      <c r="G82" s="12">
        <v>111890.88</v>
      </c>
      <c r="H82" s="17">
        <f t="shared" si="1"/>
        <v>14.154444022770399</v>
      </c>
    </row>
    <row r="83" spans="1:8" x14ac:dyDescent="0.25">
      <c r="A83" s="7" t="s">
        <v>104</v>
      </c>
      <c r="B83" s="8"/>
      <c r="C83" s="8"/>
      <c r="D83" s="8"/>
      <c r="E83" s="8"/>
      <c r="F83" s="9">
        <v>23000</v>
      </c>
      <c r="G83" s="9">
        <v>23000</v>
      </c>
      <c r="H83" s="17">
        <f t="shared" si="1"/>
        <v>100</v>
      </c>
    </row>
    <row r="84" spans="1:8" ht="26.25" thickBot="1" x14ac:dyDescent="0.3">
      <c r="A84" s="10" t="s">
        <v>20</v>
      </c>
      <c r="B84" s="11" t="s">
        <v>104</v>
      </c>
      <c r="C84" s="11" t="s">
        <v>61</v>
      </c>
      <c r="D84" s="11" t="s">
        <v>105</v>
      </c>
      <c r="E84" s="11" t="s">
        <v>59</v>
      </c>
      <c r="F84" s="12">
        <v>23000</v>
      </c>
      <c r="G84" s="12">
        <v>23000</v>
      </c>
      <c r="H84" s="17">
        <f t="shared" si="1"/>
        <v>100</v>
      </c>
    </row>
    <row r="85" spans="1:8" ht="15.75" thickBot="1" x14ac:dyDescent="0.3">
      <c r="A85" s="13" t="s">
        <v>106</v>
      </c>
      <c r="B85" s="14"/>
      <c r="C85" s="14"/>
      <c r="D85" s="14"/>
      <c r="E85" s="14"/>
      <c r="F85" s="15">
        <v>45372838.950000003</v>
      </c>
      <c r="G85" s="15">
        <v>8084008.1200000001</v>
      </c>
      <c r="H85" s="17">
        <f t="shared" si="1"/>
        <v>17.816844409732489</v>
      </c>
    </row>
    <row r="86" spans="1:8" x14ac:dyDescent="0.25">
      <c r="A86" s="16"/>
      <c r="B86" s="16"/>
      <c r="C86" s="16"/>
      <c r="D86" s="16"/>
      <c r="E86" s="16"/>
      <c r="F86" s="16"/>
      <c r="G86" s="16"/>
      <c r="H86" s="16"/>
    </row>
    <row r="87" spans="1:8" x14ac:dyDescent="0.25">
      <c r="A87" s="20"/>
      <c r="B87" s="21"/>
      <c r="C87" s="21"/>
      <c r="D87" s="21"/>
      <c r="E87" s="21"/>
      <c r="F87" s="21"/>
      <c r="G87" s="21"/>
      <c r="H87" s="21"/>
    </row>
    <row r="88" spans="1:8" x14ac:dyDescent="0.25">
      <c r="A88" s="1" t="s">
        <v>109</v>
      </c>
    </row>
    <row r="91" spans="1:8" x14ac:dyDescent="0.25">
      <c r="A91" s="1" t="s">
        <v>110</v>
      </c>
      <c r="C91" s="18"/>
      <c r="D91" s="19" t="s">
        <v>111</v>
      </c>
      <c r="E91" s="19"/>
    </row>
  </sheetData>
  <mergeCells count="10">
    <mergeCell ref="A87:H87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6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Расходы &lt;/DocName&gt;&#10;  &lt;VariantName&gt;Расходы &lt;/VariantName&gt;&#10;  &lt;VariantLink&gt;40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144C25-F2DF-4386-ADAA-EBFCD73673D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Пользователь</cp:lastModifiedBy>
  <cp:lastPrinted>2021-04-02T10:32:36Z</cp:lastPrinted>
  <dcterms:created xsi:type="dcterms:W3CDTF">2021-04-02T07:36:21Z</dcterms:created>
  <dcterms:modified xsi:type="dcterms:W3CDTF">2021-04-09T12:25:50Z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.xlsx</vt:lpwstr>
  </property>
  <property fmtid="{D5CDD505-2E9C-101B-9397-08002B2CF9AE}" pid="3" name="Название отчета">
    <vt:lpwstr>Расходы 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20.2.2923.1513674519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