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бюджет\исп на 01072022\"/>
    </mc:Choice>
  </mc:AlternateContent>
  <bookViews>
    <workbookView xWindow="0" yWindow="0" windowWidth="20490" windowHeight="775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G95" i="2" l="1"/>
  <c r="F95" i="2"/>
  <c r="E95" i="2"/>
  <c r="D95" i="2"/>
  <c r="G94" i="2"/>
  <c r="F94" i="2"/>
  <c r="E94" i="2"/>
  <c r="D94" i="2"/>
</calcChain>
</file>

<file path=xl/sharedStrings.xml><?xml version="1.0" encoding="utf-8"?>
<sst xmlns="http://schemas.openxmlformats.org/spreadsheetml/2006/main" count="210" uniqueCount="120">
  <si>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</si>
  <si>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</si>
  <si>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</si>
  <si>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</si>
  <si>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</si>
  <si>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</si>
  <si>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</si>
  <si>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</si>
  <si>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</si>
  <si>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</si>
  <si>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</si>
  <si>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</si>
  <si>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</si>
  <si>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</si>
  <si>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</si>
  <si>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</si>
  <si>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100</t>
  </si>
  <si>
    <t>10000000000000000000</t>
  </si>
  <si>
    <t>10010000000000000000</t>
  </si>
  <si>
    <t>10010300000000000000</t>
  </si>
  <si>
    <t>10010302231010000110</t>
  </si>
  <si>
    <t>10010302241010000110</t>
  </si>
  <si>
    <t>10010302251010000110</t>
  </si>
  <si>
    <t>10010302261010000110</t>
  </si>
  <si>
    <t>182</t>
  </si>
  <si>
    <t>18200000000000000000</t>
  </si>
  <si>
    <t>18210000000000000000</t>
  </si>
  <si>
    <t>18210100000000000000</t>
  </si>
  <si>
    <t>18210102010010000110</t>
  </si>
  <si>
    <t>18210102010011000110</t>
  </si>
  <si>
    <t>18210102010012100110</t>
  </si>
  <si>
    <t>18210102010013000110</t>
  </si>
  <si>
    <t>18210102010014000110</t>
  </si>
  <si>
    <t>18210102020010000110</t>
  </si>
  <si>
    <t>18210102020011000110</t>
  </si>
  <si>
    <t>18210102020012100110</t>
  </si>
  <si>
    <t>18210102020013000110</t>
  </si>
  <si>
    <t>18210102030010000110</t>
  </si>
  <si>
    <t>18210102030011000110</t>
  </si>
  <si>
    <t>18210102030012100110</t>
  </si>
  <si>
    <t>18210102030013000110</t>
  </si>
  <si>
    <t>18210102080010000110</t>
  </si>
  <si>
    <t>18210102080011000110</t>
  </si>
  <si>
    <t>18210102080012100110</t>
  </si>
  <si>
    <t>18210500000000000000</t>
  </si>
  <si>
    <t>18210503010010000110</t>
  </si>
  <si>
    <t>18210503010011000110</t>
  </si>
  <si>
    <t>18210503010012100110</t>
  </si>
  <si>
    <t>18210600000000000000</t>
  </si>
  <si>
    <t>18210601030130000110</t>
  </si>
  <si>
    <t>18210601030131000110</t>
  </si>
  <si>
    <t>18210601030132100110</t>
  </si>
  <si>
    <t>18210606033130000110</t>
  </si>
  <si>
    <t>18210606033131000110</t>
  </si>
  <si>
    <t>18210606033132100110</t>
  </si>
  <si>
    <t>18210606033133000110</t>
  </si>
  <si>
    <t>18210606043130000110</t>
  </si>
  <si>
    <t>18210606043131000110</t>
  </si>
  <si>
    <t>18210606043132100110</t>
  </si>
  <si>
    <t>925</t>
  </si>
  <si>
    <t>92500000000000000000</t>
  </si>
  <si>
    <t>92510000000000000000</t>
  </si>
  <si>
    <t>92511100000000000000</t>
  </si>
  <si>
    <t>92511105013130000120</t>
  </si>
  <si>
    <t>92511109045130000120</t>
  </si>
  <si>
    <t>92511300000000000000</t>
  </si>
  <si>
    <t>92511301995130000130</t>
  </si>
  <si>
    <t>92511400000000000000</t>
  </si>
  <si>
    <t>92511406013130000430</t>
  </si>
  <si>
    <t>92511600000000000000</t>
  </si>
  <si>
    <t>92511610032130000140</t>
  </si>
  <si>
    <t>92511700000000000000</t>
  </si>
  <si>
    <t>92511701050130000180</t>
  </si>
  <si>
    <t>92511705050130000180</t>
  </si>
  <si>
    <t>92520000000000000000</t>
  </si>
  <si>
    <t>92520200000000000000</t>
  </si>
  <si>
    <t>92520225555130000150</t>
  </si>
  <si>
    <t>22-55550-00000-00000</t>
  </si>
  <si>
    <t>92520229999130000150</t>
  </si>
  <si>
    <t>7222000.22</t>
  </si>
  <si>
    <t>7230001.22</t>
  </si>
  <si>
    <t>7230002.22</t>
  </si>
  <si>
    <t>7240001.22</t>
  </si>
  <si>
    <t>7299000.22</t>
  </si>
  <si>
    <t>72Д0001.22</t>
  </si>
  <si>
    <t>92520230024130000150</t>
  </si>
  <si>
    <t>7315001.22</t>
  </si>
  <si>
    <t>92520235118130000150</t>
  </si>
  <si>
    <t>22-51180-00000-00000</t>
  </si>
  <si>
    <t>92520235930130000150</t>
  </si>
  <si>
    <t>22-59000-00000-00301</t>
  </si>
  <si>
    <t>92520240014130000150</t>
  </si>
  <si>
    <t>02.П01.17</t>
  </si>
  <si>
    <t>02.П03.00</t>
  </si>
  <si>
    <t>92520249999130000150</t>
  </si>
  <si>
    <t>00.000.00</t>
  </si>
  <si>
    <t>92520400000000000000</t>
  </si>
  <si>
    <t>92520405020130000150</t>
  </si>
  <si>
    <t>92520700000000000000</t>
  </si>
  <si>
    <t>92520705020130000150</t>
  </si>
  <si>
    <t>992</t>
  </si>
  <si>
    <t>99200000000000000000</t>
  </si>
  <si>
    <t>99210000000000000000</t>
  </si>
  <si>
    <t>99211700000000000000</t>
  </si>
  <si>
    <t>99211701050130000180</t>
  </si>
  <si>
    <t>99220000000000000000</t>
  </si>
  <si>
    <t>99220200000000000000</t>
  </si>
  <si>
    <t>99220216001130000150</t>
  </si>
  <si>
    <t>02.000.00</t>
  </si>
  <si>
    <t>7311000.22</t>
  </si>
  <si>
    <t>99220800000000000000</t>
  </si>
  <si>
    <t>99220805000130000150</t>
  </si>
  <si>
    <t>Итого:</t>
  </si>
  <si>
    <t>Начальник финансового управления</t>
  </si>
  <si>
    <t xml:space="preserve"> </t>
  </si>
  <si>
    <t>Собственные доходы</t>
  </si>
  <si>
    <t>Безвозмездные поступления</t>
  </si>
  <si>
    <t>администрации МР "Усть-Вымский"                                          А.И.Горчакова</t>
  </si>
  <si>
    <t>Исполнитель                                                                            Н.Л.Шустова</t>
  </si>
  <si>
    <t xml:space="preserve">     Исполнение по доходам бюджета ГП "Жешарт"                                                                                                                                                      на 01.07.2022г.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</si>
</sst>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69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3" fillId="2" borderId="11">
      <alignment horizontal="center" vertical="top" shrinkToFit="1"/>
    </xf>
    <xf numFmtId="49" fontId="3" fillId="2" borderId="12">
      <alignment horizontal="center" vertical="top" wrapText="1" shrinkToFit="1"/>
    </xf>
    <xf numFmtId="4" fontId="3" fillId="2" borderId="12">
      <alignment horizontal="right" vertical="top" wrapText="1" shrinkToFit="1"/>
    </xf>
    <xf numFmtId="4" fontId="3" fillId="2" borderId="13">
      <alignment horizontal="right" vertical="top" shrinkToFit="1"/>
    </xf>
    <xf numFmtId="49" fontId="2" fillId="3" borderId="14">
      <alignment horizontal="center" vertical="top" shrinkToFit="1"/>
    </xf>
    <xf numFmtId="49" fontId="2" fillId="3" borderId="15">
      <alignment horizontal="center" vertical="top" shrinkToFit="1"/>
    </xf>
    <xf numFmtId="4" fontId="2" fillId="3" borderId="15">
      <alignment horizontal="right" vertical="top" shrinkToFit="1"/>
    </xf>
    <xf numFmtId="4" fontId="2" fillId="3" borderId="16">
      <alignment horizontal="right" vertical="top" shrinkToFit="1"/>
    </xf>
    <xf numFmtId="49" fontId="2" fillId="4" borderId="17">
      <alignment horizontal="center" vertical="top" shrinkToFit="1"/>
    </xf>
    <xf numFmtId="49" fontId="2" fillId="4" borderId="18">
      <alignment horizontal="center" vertical="top" shrinkToFit="1"/>
    </xf>
    <xf numFmtId="4" fontId="2" fillId="4" borderId="18">
      <alignment horizontal="right" vertical="top" shrinkToFit="1"/>
    </xf>
    <xf numFmtId="4" fontId="2" fillId="4" borderId="19">
      <alignment horizontal="right" vertical="top" shrinkToFit="1"/>
    </xf>
    <xf numFmtId="49" fontId="4" fillId="0" borderId="17">
      <alignment horizontal="center" vertical="top" shrinkToFit="1"/>
    </xf>
    <xf numFmtId="49" fontId="1" fillId="0" borderId="18">
      <alignment horizontal="center" vertical="top" shrinkToFit="1"/>
    </xf>
    <xf numFmtId="4" fontId="1" fillId="0" borderId="18">
      <alignment horizontal="right" vertical="top" shrinkToFit="1"/>
    </xf>
    <xf numFmtId="4" fontId="5" fillId="0" borderId="19">
      <alignment horizontal="right" vertical="top" shrinkToFit="1"/>
    </xf>
    <xf numFmtId="0" fontId="1" fillId="0" borderId="20"/>
    <xf numFmtId="0" fontId="1" fillId="0" borderId="21"/>
    <xf numFmtId="0" fontId="1" fillId="0" borderId="22"/>
    <xf numFmtId="0" fontId="3" fillId="5" borderId="23"/>
    <xf numFmtId="0" fontId="3" fillId="5" borderId="24"/>
    <xf numFmtId="4" fontId="3" fillId="5" borderId="24">
      <alignment horizontal="right" shrinkToFit="1"/>
    </xf>
    <xf numFmtId="4" fontId="3" fillId="5" borderId="25">
      <alignment horizontal="right" shrinkToFit="1"/>
    </xf>
    <xf numFmtId="0" fontId="1" fillId="0" borderId="26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6" fillId="0" borderId="1"/>
    <xf numFmtId="0" fontId="7" fillId="0" borderId="1">
      <alignment horizontal="center" vertical="top" wrapText="1"/>
    </xf>
    <xf numFmtId="0" fontId="8" fillId="0" borderId="1">
      <alignment horizontal="right" vertical="top" wrapText="1"/>
    </xf>
    <xf numFmtId="49" fontId="10" fillId="2" borderId="11">
      <alignment horizontal="center" vertical="top" shrinkToFit="1"/>
    </xf>
    <xf numFmtId="49" fontId="10" fillId="2" borderId="12">
      <alignment horizontal="center" vertical="top" wrapText="1" shrinkToFit="1"/>
    </xf>
    <xf numFmtId="4" fontId="10" fillId="2" borderId="12">
      <alignment horizontal="right" vertical="top" wrapText="1" shrinkToFit="1"/>
    </xf>
    <xf numFmtId="4" fontId="10" fillId="2" borderId="13">
      <alignment horizontal="right" vertical="top" shrinkToFit="1"/>
    </xf>
    <xf numFmtId="49" fontId="9" fillId="3" borderId="14">
      <alignment horizontal="center" vertical="top" shrinkToFit="1"/>
    </xf>
    <xf numFmtId="49" fontId="9" fillId="3" borderId="15">
      <alignment horizontal="center" vertical="top" shrinkToFit="1"/>
    </xf>
    <xf numFmtId="4" fontId="9" fillId="3" borderId="15">
      <alignment horizontal="right" vertical="top" shrinkToFit="1"/>
    </xf>
    <xf numFmtId="4" fontId="9" fillId="3" borderId="16">
      <alignment horizontal="right" vertical="top" shrinkToFit="1"/>
    </xf>
    <xf numFmtId="49" fontId="9" fillId="4" borderId="17">
      <alignment horizontal="center" vertical="top" shrinkToFit="1"/>
    </xf>
    <xf numFmtId="49" fontId="9" fillId="4" borderId="18">
      <alignment horizontal="center" vertical="top" shrinkToFit="1"/>
    </xf>
    <xf numFmtId="4" fontId="9" fillId="4" borderId="18">
      <alignment horizontal="right" vertical="top" shrinkToFit="1"/>
    </xf>
    <xf numFmtId="4" fontId="9" fillId="4" borderId="19">
      <alignment horizontal="right" vertical="top" shrinkToFit="1"/>
    </xf>
    <xf numFmtId="49" fontId="8" fillId="0" borderId="18">
      <alignment horizontal="center" vertical="top" shrinkToFit="1"/>
    </xf>
    <xf numFmtId="4" fontId="8" fillId="0" borderId="18">
      <alignment horizontal="right" vertical="top" shrinkToFit="1"/>
    </xf>
    <xf numFmtId="4" fontId="8" fillId="0" borderId="19">
      <alignment horizontal="right" vertical="top" shrinkToFit="1"/>
    </xf>
    <xf numFmtId="4" fontId="10" fillId="5" borderId="24">
      <alignment horizontal="right" shrinkToFit="1"/>
    </xf>
    <xf numFmtId="4" fontId="10" fillId="5" borderId="25">
      <alignment horizontal="right" shrinkToFit="1"/>
    </xf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6" fillId="0" borderId="1"/>
    <xf numFmtId="4" fontId="8" fillId="0" borderId="19">
      <alignment horizontal="right" vertical="top" shrinkToFit="1"/>
    </xf>
    <xf numFmtId="0" fontId="6" fillId="0" borderId="1"/>
    <xf numFmtId="0" fontId="6" fillId="0" borderId="1"/>
    <xf numFmtId="0" fontId="6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49" fontId="2" fillId="0" borderId="4" xfId="3" applyNumberFormat="1" applyProtection="1">
      <alignment horizontal="center" vertical="center" wrapText="1"/>
    </xf>
    <xf numFmtId="49" fontId="2" fillId="0" borderId="7" xfId="5" applyNumberFormat="1" applyProtection="1">
      <alignment horizontal="center" vertical="center" wrapText="1"/>
    </xf>
    <xf numFmtId="49" fontId="2" fillId="0" borderId="8" xfId="6" applyNumberFormat="1" applyProtection="1">
      <alignment horizontal="center" vertical="center" wrapText="1"/>
    </xf>
    <xf numFmtId="49" fontId="2" fillId="0" borderId="9" xfId="7" applyNumberFormat="1" applyProtection="1">
      <alignment horizontal="center" vertical="center" wrapText="1"/>
    </xf>
    <xf numFmtId="49" fontId="2" fillId="0" borderId="10" xfId="8" applyNumberFormat="1" applyProtection="1">
      <alignment horizontal="center" vertical="center" wrapText="1"/>
    </xf>
    <xf numFmtId="49" fontId="3" fillId="2" borderId="11" xfId="9" applyNumberFormat="1" applyProtection="1">
      <alignment horizontal="center" vertical="top" shrinkToFit="1"/>
    </xf>
    <xf numFmtId="49" fontId="3" fillId="2" borderId="12" xfId="10" applyNumberFormat="1" applyProtection="1">
      <alignment horizontal="center" vertical="top" wrapText="1" shrinkToFit="1"/>
    </xf>
    <xf numFmtId="4" fontId="3" fillId="2" borderId="12" xfId="11" applyNumberFormat="1" applyProtection="1">
      <alignment horizontal="right" vertical="top" wrapText="1" shrinkToFit="1"/>
    </xf>
    <xf numFmtId="4" fontId="3" fillId="2" borderId="13" xfId="12" applyNumberFormat="1" applyProtection="1">
      <alignment horizontal="right" vertical="top" shrinkToFit="1"/>
    </xf>
    <xf numFmtId="49" fontId="2" fillId="3" borderId="14" xfId="13" applyNumberFormat="1" applyProtection="1">
      <alignment horizontal="center" vertical="top" shrinkToFit="1"/>
    </xf>
    <xf numFmtId="49" fontId="2" fillId="3" borderId="15" xfId="14" applyNumberFormat="1" applyProtection="1">
      <alignment horizontal="center" vertical="top" shrinkToFit="1"/>
    </xf>
    <xf numFmtId="4" fontId="2" fillId="3" borderId="15" xfId="15" applyNumberFormat="1" applyProtection="1">
      <alignment horizontal="right" vertical="top" shrinkToFit="1"/>
    </xf>
    <xf numFmtId="4" fontId="2" fillId="3" borderId="16" xfId="16" applyNumberFormat="1" applyProtection="1">
      <alignment horizontal="right" vertical="top" shrinkToFit="1"/>
    </xf>
    <xf numFmtId="49" fontId="2" fillId="4" borderId="17" xfId="17" applyNumberFormat="1" applyProtection="1">
      <alignment horizontal="center" vertical="top" shrinkToFit="1"/>
    </xf>
    <xf numFmtId="49" fontId="2" fillId="4" borderId="18" xfId="18" applyNumberFormat="1" applyProtection="1">
      <alignment horizontal="center" vertical="top" shrinkToFit="1"/>
    </xf>
    <xf numFmtId="4" fontId="2" fillId="4" borderId="18" xfId="19" applyNumberFormat="1" applyProtection="1">
      <alignment horizontal="right" vertical="top" shrinkToFit="1"/>
    </xf>
    <xf numFmtId="4" fontId="2" fillId="4" borderId="19" xfId="20" applyNumberFormat="1" applyProtection="1">
      <alignment horizontal="right" vertical="top" shrinkToFit="1"/>
    </xf>
    <xf numFmtId="49" fontId="4" fillId="0" borderId="17" xfId="21" applyNumberFormat="1" applyProtection="1">
      <alignment horizontal="center" vertical="top" shrinkToFit="1"/>
    </xf>
    <xf numFmtId="49" fontId="1" fillId="0" borderId="18" xfId="22" applyNumberFormat="1" applyProtection="1">
      <alignment horizontal="center" vertical="top" shrinkToFit="1"/>
    </xf>
    <xf numFmtId="4" fontId="1" fillId="0" borderId="18" xfId="23" applyNumberFormat="1" applyProtection="1">
      <alignment horizontal="right" vertical="top" shrinkToFit="1"/>
    </xf>
    <xf numFmtId="4" fontId="5" fillId="0" borderId="19" xfId="24" applyNumberFormat="1" applyProtection="1">
      <alignment horizontal="right" vertical="top" shrinkToFit="1"/>
    </xf>
    <xf numFmtId="0" fontId="1" fillId="0" borderId="20" xfId="25" applyNumberFormat="1" applyProtection="1"/>
    <xf numFmtId="0" fontId="1" fillId="0" borderId="21" xfId="26" applyNumberFormat="1" applyProtection="1"/>
    <xf numFmtId="0" fontId="1" fillId="0" borderId="22" xfId="27" applyNumberFormat="1" applyProtection="1"/>
    <xf numFmtId="0" fontId="3" fillId="5" borderId="23" xfId="28" applyNumberFormat="1" applyProtection="1"/>
    <xf numFmtId="0" fontId="3" fillId="5" borderId="24" xfId="29" applyNumberFormat="1" applyProtection="1"/>
    <xf numFmtId="4" fontId="3" fillId="5" borderId="24" xfId="30" applyNumberFormat="1" applyProtection="1">
      <alignment horizontal="right" shrinkToFit="1"/>
    </xf>
    <xf numFmtId="4" fontId="3" fillId="5" borderId="25" xfId="31" applyNumberFormat="1" applyProtection="1">
      <alignment horizontal="right" shrinkToFit="1"/>
    </xf>
    <xf numFmtId="0" fontId="1" fillId="0" borderId="26" xfId="32" applyNumberFormat="1" applyProtection="1"/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4" xfId="3" applyNumberFormat="1" applyProtection="1">
      <alignment horizontal="center" vertical="center" wrapText="1"/>
    </xf>
    <xf numFmtId="49" fontId="2" fillId="0" borderId="4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3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  <xf numFmtId="0" fontId="7" fillId="0" borderId="1" xfId="40" applyNumberFormat="1" applyFont="1" applyAlignment="1" applyProtection="1">
      <alignment horizontal="center" vertical="top" wrapText="1"/>
    </xf>
    <xf numFmtId="0" fontId="6" fillId="0" borderId="1" xfId="64" applyAlignment="1">
      <alignment horizontal="center" vertical="top" wrapText="1"/>
    </xf>
    <xf numFmtId="0" fontId="1" fillId="0" borderId="1" xfId="33" applyNumberFormat="1" applyProtection="1">
      <alignment horizontal="left" vertical="top" wrapText="1"/>
    </xf>
    <xf numFmtId="0" fontId="1" fillId="0" borderId="1" xfId="33">
      <alignment horizontal="left" vertical="top" wrapText="1"/>
    </xf>
  </cellXfs>
  <cellStyles count="69">
    <cellStyle name="br" xfId="36"/>
    <cellStyle name="br 2" xfId="68"/>
    <cellStyle name="br 3" xfId="61"/>
    <cellStyle name="col" xfId="35"/>
    <cellStyle name="col 2" xfId="67"/>
    <cellStyle name="col 3" xfId="60"/>
    <cellStyle name="ex58" xfId="30"/>
    <cellStyle name="ex58 2" xfId="57"/>
    <cellStyle name="ex59" xfId="31"/>
    <cellStyle name="ex59 2" xfId="58"/>
    <cellStyle name="ex60" xfId="9"/>
    <cellStyle name="ex60 2" xfId="42"/>
    <cellStyle name="ex61" xfId="10"/>
    <cellStyle name="ex61 2" xfId="43"/>
    <cellStyle name="ex62" xfId="11"/>
    <cellStyle name="ex62 2" xfId="44"/>
    <cellStyle name="ex63" xfId="12"/>
    <cellStyle name="ex63 2" xfId="45"/>
    <cellStyle name="ex64" xfId="13"/>
    <cellStyle name="ex64 2" xfId="46"/>
    <cellStyle name="ex65" xfId="14"/>
    <cellStyle name="ex65 2" xfId="47"/>
    <cellStyle name="ex66" xfId="15"/>
    <cellStyle name="ex66 2" xfId="48"/>
    <cellStyle name="ex67" xfId="16"/>
    <cellStyle name="ex67 2" xfId="49"/>
    <cellStyle name="ex68" xfId="17"/>
    <cellStyle name="ex68 2" xfId="50"/>
    <cellStyle name="ex69" xfId="18"/>
    <cellStyle name="ex69 2" xfId="51"/>
    <cellStyle name="ex70" xfId="19"/>
    <cellStyle name="ex70 2" xfId="52"/>
    <cellStyle name="ex71" xfId="20"/>
    <cellStyle name="ex71 2" xfId="53"/>
    <cellStyle name="ex72" xfId="21"/>
    <cellStyle name="ex73" xfId="22"/>
    <cellStyle name="ex73 2" xfId="54"/>
    <cellStyle name="ex74" xfId="23"/>
    <cellStyle name="ex74 2" xfId="55"/>
    <cellStyle name="ex75" xfId="24"/>
    <cellStyle name="ex75 2" xfId="65"/>
    <cellStyle name="ex75 3" xfId="56"/>
    <cellStyle name="st57" xfId="1"/>
    <cellStyle name="st57 2" xfId="41"/>
    <cellStyle name="style0" xfId="37"/>
    <cellStyle name="style0 2" xfId="62"/>
    <cellStyle name="td" xfId="38"/>
    <cellStyle name="td 2" xfId="63"/>
    <cellStyle name="tr" xfId="34"/>
    <cellStyle name="tr 2" xfId="66"/>
    <cellStyle name="tr 3" xfId="59"/>
    <cellStyle name="xl_bot_header" xfId="7"/>
    <cellStyle name="xl_bot_left_header" xfId="6"/>
    <cellStyle name="xl_bot_right_header" xfId="8"/>
    <cellStyle name="xl_center_header" xfId="5"/>
    <cellStyle name="xl_footer" xfId="33"/>
    <cellStyle name="xl_header 2" xfId="40"/>
    <cellStyle name="xl_top_header" xfId="3"/>
    <cellStyle name="xl_top_left_header" xfId="2"/>
    <cellStyle name="xl_top_right_header" xfId="4"/>
    <cellStyle name="xl_total_bot" xfId="32"/>
    <cellStyle name="xl_total_center" xfId="29"/>
    <cellStyle name="xl_total_left" xfId="28"/>
    <cellStyle name="xl_total_top" xfId="26"/>
    <cellStyle name="xl_total_top_left" xfId="25"/>
    <cellStyle name="xl_total_top_right" xfId="27"/>
    <cellStyle name="Обычный" xfId="0" builtinId="0"/>
    <cellStyle name="Обычный 2" xfId="64"/>
    <cellStyle name="Обычный 3" xfId="3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showGridLines="0" tabSelected="1" workbookViewId="0">
      <pane ySplit="6" topLeftCell="A88" activePane="bottomLeft" state="frozen"/>
      <selection pane="bottomLeft" activeCell="A3" sqref="A3:G3"/>
    </sheetView>
  </sheetViews>
  <sheetFormatPr defaultRowHeight="15" x14ac:dyDescent="0.25"/>
  <cols>
    <col min="1" max="1" width="21.7109375" style="1" customWidth="1"/>
    <col min="2" max="2" width="25.28515625" style="1" customWidth="1"/>
    <col min="3" max="3" width="21.5703125" style="1" customWidth="1"/>
    <col min="4" max="7" width="17.7109375" style="1" customWidth="1"/>
    <col min="8" max="16384" width="9.140625" style="1"/>
  </cols>
  <sheetData>
    <row r="1" spans="1:7" ht="15.95" customHeight="1" x14ac:dyDescent="0.25">
      <c r="A1" s="41" t="s">
        <v>119</v>
      </c>
      <c r="B1" s="42"/>
      <c r="C1" s="42"/>
      <c r="D1" s="42"/>
      <c r="E1" s="42"/>
      <c r="F1" s="42"/>
      <c r="G1" s="42"/>
    </row>
    <row r="2" spans="1:7" ht="15.95" customHeight="1" x14ac:dyDescent="0.25">
      <c r="A2" s="42"/>
      <c r="B2" s="42"/>
      <c r="C2" s="42"/>
      <c r="D2" s="42"/>
      <c r="E2" s="42"/>
      <c r="F2" s="42"/>
      <c r="G2" s="42"/>
    </row>
    <row r="3" spans="1:7" ht="15.2" customHeight="1" x14ac:dyDescent="0.25">
      <c r="A3" s="31" t="s">
        <v>0</v>
      </c>
      <c r="B3" s="32"/>
      <c r="C3" s="32"/>
      <c r="D3" s="32"/>
      <c r="E3" s="32"/>
      <c r="F3" s="32"/>
      <c r="G3" s="32"/>
    </row>
    <row r="4" spans="1:7" ht="15.2" customHeight="1" x14ac:dyDescent="0.25">
      <c r="A4" s="33" t="s">
        <v>1</v>
      </c>
      <c r="B4" s="39" t="s">
        <v>2</v>
      </c>
      <c r="C4" s="35" t="s">
        <v>3</v>
      </c>
      <c r="D4" s="2" t="s">
        <v>4</v>
      </c>
      <c r="E4" s="35" t="s">
        <v>5</v>
      </c>
      <c r="F4" s="35" t="s">
        <v>6</v>
      </c>
      <c r="G4" s="37" t="s">
        <v>7</v>
      </c>
    </row>
    <row r="5" spans="1:7" x14ac:dyDescent="0.25">
      <c r="A5" s="34"/>
      <c r="B5" s="40"/>
      <c r="C5" s="36"/>
      <c r="D5" s="3" t="s">
        <v>8</v>
      </c>
      <c r="E5" s="36"/>
      <c r="F5" s="36"/>
      <c r="G5" s="38"/>
    </row>
    <row r="6" spans="1:7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7" x14ac:dyDescent="0.25">
      <c r="A7" s="7" t="s">
        <v>16</v>
      </c>
      <c r="B7" s="8" t="s">
        <v>17</v>
      </c>
      <c r="C7" s="8"/>
      <c r="D7" s="9">
        <v>1094680</v>
      </c>
      <c r="E7" s="9">
        <v>592842.94999999995</v>
      </c>
      <c r="F7" s="9">
        <v>0</v>
      </c>
      <c r="G7" s="10">
        <v>592842.94999999995</v>
      </c>
    </row>
    <row r="8" spans="1:7" x14ac:dyDescent="0.25">
      <c r="A8" s="11" t="s">
        <v>16</v>
      </c>
      <c r="B8" s="12" t="s">
        <v>18</v>
      </c>
      <c r="C8" s="12"/>
      <c r="D8" s="13">
        <v>1094680</v>
      </c>
      <c r="E8" s="13">
        <v>592842.94999999995</v>
      </c>
      <c r="F8" s="13">
        <v>0</v>
      </c>
      <c r="G8" s="14">
        <v>592842.94999999995</v>
      </c>
    </row>
    <row r="9" spans="1:7" x14ac:dyDescent="0.25">
      <c r="A9" s="15" t="s">
        <v>16</v>
      </c>
      <c r="B9" s="16" t="s">
        <v>19</v>
      </c>
      <c r="C9" s="16"/>
      <c r="D9" s="17">
        <v>1094680</v>
      </c>
      <c r="E9" s="17">
        <v>592842.94999999995</v>
      </c>
      <c r="F9" s="17">
        <v>0</v>
      </c>
      <c r="G9" s="18">
        <v>592842.94999999995</v>
      </c>
    </row>
    <row r="10" spans="1:7" x14ac:dyDescent="0.25">
      <c r="A10" s="19" t="s">
        <v>16</v>
      </c>
      <c r="B10" s="20" t="s">
        <v>20</v>
      </c>
      <c r="C10" s="20"/>
      <c r="D10" s="21">
        <v>494940</v>
      </c>
      <c r="E10" s="21">
        <v>291810.13</v>
      </c>
      <c r="F10" s="21">
        <v>0</v>
      </c>
      <c r="G10" s="22">
        <v>291810.13</v>
      </c>
    </row>
    <row r="11" spans="1:7" x14ac:dyDescent="0.25">
      <c r="A11" s="19" t="s">
        <v>16</v>
      </c>
      <c r="B11" s="20" t="s">
        <v>21</v>
      </c>
      <c r="C11" s="20"/>
      <c r="D11" s="21">
        <v>2740</v>
      </c>
      <c r="E11" s="21">
        <v>1717.86</v>
      </c>
      <c r="F11" s="21">
        <v>0</v>
      </c>
      <c r="G11" s="22">
        <v>1717.86</v>
      </c>
    </row>
    <row r="12" spans="1:7" x14ac:dyDescent="0.25">
      <c r="A12" s="19" t="s">
        <v>16</v>
      </c>
      <c r="B12" s="20" t="s">
        <v>22</v>
      </c>
      <c r="C12" s="20"/>
      <c r="D12" s="21">
        <v>659060</v>
      </c>
      <c r="E12" s="21">
        <v>336146.19</v>
      </c>
      <c r="F12" s="21">
        <v>0</v>
      </c>
      <c r="G12" s="22">
        <v>336146.19</v>
      </c>
    </row>
    <row r="13" spans="1:7" x14ac:dyDescent="0.25">
      <c r="A13" s="19" t="s">
        <v>16</v>
      </c>
      <c r="B13" s="20" t="s">
        <v>23</v>
      </c>
      <c r="C13" s="20"/>
      <c r="D13" s="21">
        <v>-62060</v>
      </c>
      <c r="E13" s="21">
        <v>-36831.230000000003</v>
      </c>
      <c r="F13" s="21">
        <v>0</v>
      </c>
      <c r="G13" s="22">
        <v>-36831.230000000003</v>
      </c>
    </row>
    <row r="14" spans="1:7" x14ac:dyDescent="0.25">
      <c r="A14" s="7" t="s">
        <v>24</v>
      </c>
      <c r="B14" s="8" t="s">
        <v>25</v>
      </c>
      <c r="C14" s="8"/>
      <c r="D14" s="9">
        <v>28239000</v>
      </c>
      <c r="E14" s="9">
        <v>19337358.100000001</v>
      </c>
      <c r="F14" s="9">
        <v>0</v>
      </c>
      <c r="G14" s="10">
        <v>19337358.100000001</v>
      </c>
    </row>
    <row r="15" spans="1:7" x14ac:dyDescent="0.25">
      <c r="A15" s="11" t="s">
        <v>24</v>
      </c>
      <c r="B15" s="12" t="s">
        <v>26</v>
      </c>
      <c r="C15" s="12"/>
      <c r="D15" s="13">
        <v>28239000</v>
      </c>
      <c r="E15" s="13">
        <v>19337358.100000001</v>
      </c>
      <c r="F15" s="13">
        <v>0</v>
      </c>
      <c r="G15" s="14">
        <v>19337358.100000001</v>
      </c>
    </row>
    <row r="16" spans="1:7" x14ac:dyDescent="0.25">
      <c r="A16" s="15" t="s">
        <v>24</v>
      </c>
      <c r="B16" s="16" t="s">
        <v>27</v>
      </c>
      <c r="C16" s="16"/>
      <c r="D16" s="17">
        <v>24572000</v>
      </c>
      <c r="E16" s="17">
        <v>18355263.5</v>
      </c>
      <c r="F16" s="17">
        <v>0</v>
      </c>
      <c r="G16" s="18">
        <v>18355263.5</v>
      </c>
    </row>
    <row r="17" spans="1:7" x14ac:dyDescent="0.25">
      <c r="A17" s="19" t="s">
        <v>24</v>
      </c>
      <c r="B17" s="20" t="s">
        <v>28</v>
      </c>
      <c r="C17" s="20"/>
      <c r="D17" s="21">
        <v>14513000</v>
      </c>
      <c r="E17" s="21">
        <v>0</v>
      </c>
      <c r="F17" s="21">
        <v>0</v>
      </c>
      <c r="G17" s="22">
        <v>0</v>
      </c>
    </row>
    <row r="18" spans="1:7" x14ac:dyDescent="0.25">
      <c r="A18" s="19" t="s">
        <v>24</v>
      </c>
      <c r="B18" s="20" t="s">
        <v>29</v>
      </c>
      <c r="C18" s="20"/>
      <c r="D18" s="21">
        <v>0</v>
      </c>
      <c r="E18" s="21">
        <v>8532625.0700000003</v>
      </c>
      <c r="F18" s="21">
        <v>0</v>
      </c>
      <c r="G18" s="22">
        <v>8532625.0700000003</v>
      </c>
    </row>
    <row r="19" spans="1:7" x14ac:dyDescent="0.25">
      <c r="A19" s="19" t="s">
        <v>24</v>
      </c>
      <c r="B19" s="20" t="s">
        <v>30</v>
      </c>
      <c r="C19" s="20"/>
      <c r="D19" s="21">
        <v>0</v>
      </c>
      <c r="E19" s="21">
        <v>3895.61</v>
      </c>
      <c r="F19" s="21">
        <v>0</v>
      </c>
      <c r="G19" s="22">
        <v>3895.61</v>
      </c>
    </row>
    <row r="20" spans="1:7" x14ac:dyDescent="0.25">
      <c r="A20" s="19" t="s">
        <v>24</v>
      </c>
      <c r="B20" s="20" t="s">
        <v>31</v>
      </c>
      <c r="C20" s="20"/>
      <c r="D20" s="21">
        <v>0</v>
      </c>
      <c r="E20" s="21">
        <v>2065.15</v>
      </c>
      <c r="F20" s="21">
        <v>0</v>
      </c>
      <c r="G20" s="22">
        <v>2065.15</v>
      </c>
    </row>
    <row r="21" spans="1:7" x14ac:dyDescent="0.25">
      <c r="A21" s="19" t="s">
        <v>24</v>
      </c>
      <c r="B21" s="20" t="s">
        <v>32</v>
      </c>
      <c r="C21" s="20"/>
      <c r="D21" s="21">
        <v>0</v>
      </c>
      <c r="E21" s="21">
        <v>-16.75</v>
      </c>
      <c r="F21" s="21">
        <v>0</v>
      </c>
      <c r="G21" s="22">
        <v>-16.75</v>
      </c>
    </row>
    <row r="22" spans="1:7" x14ac:dyDescent="0.25">
      <c r="A22" s="19" t="s">
        <v>24</v>
      </c>
      <c r="B22" s="20" t="s">
        <v>33</v>
      </c>
      <c r="C22" s="20"/>
      <c r="D22" s="21">
        <v>32000</v>
      </c>
      <c r="E22" s="21">
        <v>0</v>
      </c>
      <c r="F22" s="21">
        <v>0</v>
      </c>
      <c r="G22" s="22">
        <v>0</v>
      </c>
    </row>
    <row r="23" spans="1:7" x14ac:dyDescent="0.25">
      <c r="A23" s="19" t="s">
        <v>24</v>
      </c>
      <c r="B23" s="20" t="s">
        <v>34</v>
      </c>
      <c r="C23" s="20"/>
      <c r="D23" s="21">
        <v>0</v>
      </c>
      <c r="E23" s="21">
        <v>2165.04</v>
      </c>
      <c r="F23" s="21">
        <v>0</v>
      </c>
      <c r="G23" s="22">
        <v>2165.04</v>
      </c>
    </row>
    <row r="24" spans="1:7" x14ac:dyDescent="0.25">
      <c r="A24" s="19" t="s">
        <v>24</v>
      </c>
      <c r="B24" s="20" t="s">
        <v>35</v>
      </c>
      <c r="C24" s="20"/>
      <c r="D24" s="21">
        <v>0</v>
      </c>
      <c r="E24" s="21">
        <v>252.84</v>
      </c>
      <c r="F24" s="21">
        <v>0</v>
      </c>
      <c r="G24" s="22">
        <v>252.84</v>
      </c>
    </row>
    <row r="25" spans="1:7" x14ac:dyDescent="0.25">
      <c r="A25" s="19" t="s">
        <v>24</v>
      </c>
      <c r="B25" s="20" t="s">
        <v>36</v>
      </c>
      <c r="C25" s="20"/>
      <c r="D25" s="21">
        <v>0</v>
      </c>
      <c r="E25" s="21">
        <v>76.87</v>
      </c>
      <c r="F25" s="21">
        <v>0</v>
      </c>
      <c r="G25" s="22">
        <v>76.87</v>
      </c>
    </row>
    <row r="26" spans="1:7" x14ac:dyDescent="0.25">
      <c r="A26" s="19" t="s">
        <v>24</v>
      </c>
      <c r="B26" s="20" t="s">
        <v>37</v>
      </c>
      <c r="C26" s="20"/>
      <c r="D26" s="21">
        <v>27000</v>
      </c>
      <c r="E26" s="21">
        <v>0</v>
      </c>
      <c r="F26" s="21">
        <v>0</v>
      </c>
      <c r="G26" s="22">
        <v>0</v>
      </c>
    </row>
    <row r="27" spans="1:7" x14ac:dyDescent="0.25">
      <c r="A27" s="19" t="s">
        <v>24</v>
      </c>
      <c r="B27" s="20" t="s">
        <v>38</v>
      </c>
      <c r="C27" s="20"/>
      <c r="D27" s="21">
        <v>0</v>
      </c>
      <c r="E27" s="21">
        <v>21754.77</v>
      </c>
      <c r="F27" s="21">
        <v>0</v>
      </c>
      <c r="G27" s="22">
        <v>21754.77</v>
      </c>
    </row>
    <row r="28" spans="1:7" x14ac:dyDescent="0.25">
      <c r="A28" s="19" t="s">
        <v>24</v>
      </c>
      <c r="B28" s="20" t="s">
        <v>39</v>
      </c>
      <c r="C28" s="20"/>
      <c r="D28" s="21">
        <v>0</v>
      </c>
      <c r="E28" s="21">
        <v>141.32</v>
      </c>
      <c r="F28" s="21">
        <v>0</v>
      </c>
      <c r="G28" s="22">
        <v>141.32</v>
      </c>
    </row>
    <row r="29" spans="1:7" x14ac:dyDescent="0.25">
      <c r="A29" s="19" t="s">
        <v>24</v>
      </c>
      <c r="B29" s="20" t="s">
        <v>40</v>
      </c>
      <c r="C29" s="20"/>
      <c r="D29" s="21">
        <v>0</v>
      </c>
      <c r="E29" s="21">
        <v>189.21</v>
      </c>
      <c r="F29" s="21">
        <v>0</v>
      </c>
      <c r="G29" s="22">
        <v>189.21</v>
      </c>
    </row>
    <row r="30" spans="1:7" x14ac:dyDescent="0.25">
      <c r="A30" s="19" t="s">
        <v>24</v>
      </c>
      <c r="B30" s="20" t="s">
        <v>41</v>
      </c>
      <c r="C30" s="20"/>
      <c r="D30" s="21">
        <v>10000000</v>
      </c>
      <c r="E30" s="21">
        <v>0</v>
      </c>
      <c r="F30" s="21">
        <v>0</v>
      </c>
      <c r="G30" s="22">
        <v>0</v>
      </c>
    </row>
    <row r="31" spans="1:7" x14ac:dyDescent="0.25">
      <c r="A31" s="19" t="s">
        <v>24</v>
      </c>
      <c r="B31" s="20" t="s">
        <v>42</v>
      </c>
      <c r="C31" s="20"/>
      <c r="D31" s="21">
        <v>0</v>
      </c>
      <c r="E31" s="21">
        <v>9792008.3699999992</v>
      </c>
      <c r="F31" s="21">
        <v>0</v>
      </c>
      <c r="G31" s="22">
        <v>9792008.3699999992</v>
      </c>
    </row>
    <row r="32" spans="1:7" x14ac:dyDescent="0.25">
      <c r="A32" s="19" t="s">
        <v>24</v>
      </c>
      <c r="B32" s="20" t="s">
        <v>43</v>
      </c>
      <c r="C32" s="20"/>
      <c r="D32" s="21">
        <v>0</v>
      </c>
      <c r="E32" s="21">
        <v>106</v>
      </c>
      <c r="F32" s="21">
        <v>0</v>
      </c>
      <c r="G32" s="22">
        <v>106</v>
      </c>
    </row>
    <row r="33" spans="1:7" x14ac:dyDescent="0.25">
      <c r="A33" s="15" t="s">
        <v>24</v>
      </c>
      <c r="B33" s="16" t="s">
        <v>44</v>
      </c>
      <c r="C33" s="16"/>
      <c r="D33" s="17">
        <v>86000</v>
      </c>
      <c r="E33" s="17">
        <v>64892</v>
      </c>
      <c r="F33" s="17">
        <v>0</v>
      </c>
      <c r="G33" s="18">
        <v>64892</v>
      </c>
    </row>
    <row r="34" spans="1:7" x14ac:dyDescent="0.25">
      <c r="A34" s="19" t="s">
        <v>24</v>
      </c>
      <c r="B34" s="20" t="s">
        <v>45</v>
      </c>
      <c r="C34" s="20"/>
      <c r="D34" s="21">
        <v>86000</v>
      </c>
      <c r="E34" s="21">
        <v>0</v>
      </c>
      <c r="F34" s="21">
        <v>0</v>
      </c>
      <c r="G34" s="22">
        <v>0</v>
      </c>
    </row>
    <row r="35" spans="1:7" x14ac:dyDescent="0.25">
      <c r="A35" s="19" t="s">
        <v>24</v>
      </c>
      <c r="B35" s="20" t="s">
        <v>46</v>
      </c>
      <c r="C35" s="20"/>
      <c r="D35" s="21">
        <v>0</v>
      </c>
      <c r="E35" s="21">
        <v>64222.03</v>
      </c>
      <c r="F35" s="21">
        <v>0</v>
      </c>
      <c r="G35" s="22">
        <v>64222.03</v>
      </c>
    </row>
    <row r="36" spans="1:7" x14ac:dyDescent="0.25">
      <c r="A36" s="19" t="s">
        <v>24</v>
      </c>
      <c r="B36" s="20" t="s">
        <v>47</v>
      </c>
      <c r="C36" s="20"/>
      <c r="D36" s="21">
        <v>0</v>
      </c>
      <c r="E36" s="21">
        <v>669.97</v>
      </c>
      <c r="F36" s="21">
        <v>0</v>
      </c>
      <c r="G36" s="22">
        <v>669.97</v>
      </c>
    </row>
    <row r="37" spans="1:7" x14ac:dyDescent="0.25">
      <c r="A37" s="15" t="s">
        <v>24</v>
      </c>
      <c r="B37" s="16" t="s">
        <v>48</v>
      </c>
      <c r="C37" s="16"/>
      <c r="D37" s="17">
        <v>3581000</v>
      </c>
      <c r="E37" s="17">
        <v>917202.6</v>
      </c>
      <c r="F37" s="17">
        <v>0</v>
      </c>
      <c r="G37" s="18">
        <v>917202.6</v>
      </c>
    </row>
    <row r="38" spans="1:7" x14ac:dyDescent="0.25">
      <c r="A38" s="19" t="s">
        <v>24</v>
      </c>
      <c r="B38" s="20" t="s">
        <v>49</v>
      </c>
      <c r="C38" s="20"/>
      <c r="D38" s="21">
        <v>1850000</v>
      </c>
      <c r="E38" s="21">
        <v>0</v>
      </c>
      <c r="F38" s="21">
        <v>0</v>
      </c>
      <c r="G38" s="22">
        <v>0</v>
      </c>
    </row>
    <row r="39" spans="1:7" x14ac:dyDescent="0.25">
      <c r="A39" s="19" t="s">
        <v>24</v>
      </c>
      <c r="B39" s="20" t="s">
        <v>50</v>
      </c>
      <c r="C39" s="20"/>
      <c r="D39" s="21">
        <v>0</v>
      </c>
      <c r="E39" s="21">
        <v>273574.03999999998</v>
      </c>
      <c r="F39" s="21">
        <v>0</v>
      </c>
      <c r="G39" s="22">
        <v>273574.03999999998</v>
      </c>
    </row>
    <row r="40" spans="1:7" x14ac:dyDescent="0.25">
      <c r="A40" s="19" t="s">
        <v>24</v>
      </c>
      <c r="B40" s="20" t="s">
        <v>51</v>
      </c>
      <c r="C40" s="20"/>
      <c r="D40" s="21">
        <v>0</v>
      </c>
      <c r="E40" s="21">
        <v>8595.67</v>
      </c>
      <c r="F40" s="21">
        <v>0</v>
      </c>
      <c r="G40" s="22">
        <v>8595.67</v>
      </c>
    </row>
    <row r="41" spans="1:7" x14ac:dyDescent="0.25">
      <c r="A41" s="19" t="s">
        <v>24</v>
      </c>
      <c r="B41" s="20" t="s">
        <v>52</v>
      </c>
      <c r="C41" s="20"/>
      <c r="D41" s="21">
        <v>1295000</v>
      </c>
      <c r="E41" s="21">
        <v>0</v>
      </c>
      <c r="F41" s="21">
        <v>0</v>
      </c>
      <c r="G41" s="22">
        <v>0</v>
      </c>
    </row>
    <row r="42" spans="1:7" x14ac:dyDescent="0.25">
      <c r="A42" s="19" t="s">
        <v>24</v>
      </c>
      <c r="B42" s="20" t="s">
        <v>53</v>
      </c>
      <c r="C42" s="20"/>
      <c r="D42" s="21">
        <v>0</v>
      </c>
      <c r="E42" s="21">
        <v>577793</v>
      </c>
      <c r="F42" s="21">
        <v>0</v>
      </c>
      <c r="G42" s="22">
        <v>577793</v>
      </c>
    </row>
    <row r="43" spans="1:7" x14ac:dyDescent="0.25">
      <c r="A43" s="19" t="s">
        <v>24</v>
      </c>
      <c r="B43" s="20" t="s">
        <v>54</v>
      </c>
      <c r="C43" s="20"/>
      <c r="D43" s="21">
        <v>0</v>
      </c>
      <c r="E43" s="21">
        <v>222.74</v>
      </c>
      <c r="F43" s="21">
        <v>0</v>
      </c>
      <c r="G43" s="22">
        <v>222.74</v>
      </c>
    </row>
    <row r="44" spans="1:7" x14ac:dyDescent="0.25">
      <c r="A44" s="19" t="s">
        <v>24</v>
      </c>
      <c r="B44" s="20" t="s">
        <v>55</v>
      </c>
      <c r="C44" s="20"/>
      <c r="D44" s="21">
        <v>0</v>
      </c>
      <c r="E44" s="21">
        <v>200</v>
      </c>
      <c r="F44" s="21">
        <v>0</v>
      </c>
      <c r="G44" s="22">
        <v>200</v>
      </c>
    </row>
    <row r="45" spans="1:7" x14ac:dyDescent="0.25">
      <c r="A45" s="19" t="s">
        <v>24</v>
      </c>
      <c r="B45" s="20" t="s">
        <v>56</v>
      </c>
      <c r="C45" s="20"/>
      <c r="D45" s="21">
        <v>436000</v>
      </c>
      <c r="E45" s="21">
        <v>0</v>
      </c>
      <c r="F45" s="21">
        <v>0</v>
      </c>
      <c r="G45" s="22">
        <v>0</v>
      </c>
    </row>
    <row r="46" spans="1:7" x14ac:dyDescent="0.25">
      <c r="A46" s="19" t="s">
        <v>24</v>
      </c>
      <c r="B46" s="20" t="s">
        <v>57</v>
      </c>
      <c r="C46" s="20"/>
      <c r="D46" s="21">
        <v>0</v>
      </c>
      <c r="E46" s="21">
        <v>54047.74</v>
      </c>
      <c r="F46" s="21">
        <v>0</v>
      </c>
      <c r="G46" s="22">
        <v>54047.74</v>
      </c>
    </row>
    <row r="47" spans="1:7" x14ac:dyDescent="0.25">
      <c r="A47" s="19" t="s">
        <v>24</v>
      </c>
      <c r="B47" s="20" t="s">
        <v>58</v>
      </c>
      <c r="C47" s="20"/>
      <c r="D47" s="21">
        <v>0</v>
      </c>
      <c r="E47" s="21">
        <v>2769.41</v>
      </c>
      <c r="F47" s="21">
        <v>0</v>
      </c>
      <c r="G47" s="22">
        <v>2769.41</v>
      </c>
    </row>
    <row r="48" spans="1:7" x14ac:dyDescent="0.25">
      <c r="A48" s="7" t="s">
        <v>59</v>
      </c>
      <c r="B48" s="8" t="s">
        <v>60</v>
      </c>
      <c r="C48" s="8"/>
      <c r="D48" s="9">
        <v>21565732</v>
      </c>
      <c r="E48" s="9">
        <v>4004514.1</v>
      </c>
      <c r="F48" s="9">
        <v>0</v>
      </c>
      <c r="G48" s="10">
        <v>4004514.1</v>
      </c>
    </row>
    <row r="49" spans="1:7" x14ac:dyDescent="0.25">
      <c r="A49" s="11" t="s">
        <v>59</v>
      </c>
      <c r="B49" s="12" t="s">
        <v>61</v>
      </c>
      <c r="C49" s="12"/>
      <c r="D49" s="13">
        <v>1202000</v>
      </c>
      <c r="E49" s="13">
        <v>626460.87</v>
      </c>
      <c r="F49" s="13">
        <v>0</v>
      </c>
      <c r="G49" s="14">
        <v>626460.87</v>
      </c>
    </row>
    <row r="50" spans="1:7" x14ac:dyDescent="0.25">
      <c r="A50" s="15" t="s">
        <v>59</v>
      </c>
      <c r="B50" s="16" t="s">
        <v>62</v>
      </c>
      <c r="C50" s="16"/>
      <c r="D50" s="17">
        <v>900000</v>
      </c>
      <c r="E50" s="17">
        <v>516550.26</v>
      </c>
      <c r="F50" s="17">
        <v>0</v>
      </c>
      <c r="G50" s="18">
        <v>516550.26</v>
      </c>
    </row>
    <row r="51" spans="1:7" x14ac:dyDescent="0.25">
      <c r="A51" s="19" t="s">
        <v>59</v>
      </c>
      <c r="B51" s="20" t="s">
        <v>63</v>
      </c>
      <c r="C51" s="20"/>
      <c r="D51" s="21">
        <v>200000</v>
      </c>
      <c r="E51" s="21">
        <v>203911.34</v>
      </c>
      <c r="F51" s="21">
        <v>0</v>
      </c>
      <c r="G51" s="22">
        <v>203911.34</v>
      </c>
    </row>
    <row r="52" spans="1:7" x14ac:dyDescent="0.25">
      <c r="A52" s="19" t="s">
        <v>59</v>
      </c>
      <c r="B52" s="20" t="s">
        <v>64</v>
      </c>
      <c r="C52" s="20"/>
      <c r="D52" s="21">
        <v>700000</v>
      </c>
      <c r="E52" s="21">
        <v>312638.92</v>
      </c>
      <c r="F52" s="21">
        <v>0</v>
      </c>
      <c r="G52" s="22">
        <v>312638.92</v>
      </c>
    </row>
    <row r="53" spans="1:7" x14ac:dyDescent="0.25">
      <c r="A53" s="15" t="s">
        <v>59</v>
      </c>
      <c r="B53" s="16" t="s">
        <v>65</v>
      </c>
      <c r="C53" s="16"/>
      <c r="D53" s="17">
        <v>2000</v>
      </c>
      <c r="E53" s="17">
        <v>1890</v>
      </c>
      <c r="F53" s="17">
        <v>0</v>
      </c>
      <c r="G53" s="18">
        <v>1890</v>
      </c>
    </row>
    <row r="54" spans="1:7" x14ac:dyDescent="0.25">
      <c r="A54" s="19" t="s">
        <v>59</v>
      </c>
      <c r="B54" s="20" t="s">
        <v>66</v>
      </c>
      <c r="C54" s="20"/>
      <c r="D54" s="21">
        <v>2000</v>
      </c>
      <c r="E54" s="21">
        <v>1890</v>
      </c>
      <c r="F54" s="21">
        <v>0</v>
      </c>
      <c r="G54" s="22">
        <v>1890</v>
      </c>
    </row>
    <row r="55" spans="1:7" x14ac:dyDescent="0.25">
      <c r="A55" s="15" t="s">
        <v>59</v>
      </c>
      <c r="B55" s="16" t="s">
        <v>67</v>
      </c>
      <c r="C55" s="16"/>
      <c r="D55" s="17">
        <v>150000</v>
      </c>
      <c r="E55" s="17">
        <v>65695.14</v>
      </c>
      <c r="F55" s="17">
        <v>0</v>
      </c>
      <c r="G55" s="18">
        <v>65695.14</v>
      </c>
    </row>
    <row r="56" spans="1:7" x14ac:dyDescent="0.25">
      <c r="A56" s="19" t="s">
        <v>59</v>
      </c>
      <c r="B56" s="20" t="s">
        <v>68</v>
      </c>
      <c r="C56" s="20"/>
      <c r="D56" s="21">
        <v>150000</v>
      </c>
      <c r="E56" s="21">
        <v>65695.14</v>
      </c>
      <c r="F56" s="21">
        <v>0</v>
      </c>
      <c r="G56" s="22">
        <v>65695.14</v>
      </c>
    </row>
    <row r="57" spans="1:7" x14ac:dyDescent="0.25">
      <c r="A57" s="15" t="s">
        <v>59</v>
      </c>
      <c r="B57" s="16" t="s">
        <v>69</v>
      </c>
      <c r="C57" s="16"/>
      <c r="D57" s="17">
        <v>0</v>
      </c>
      <c r="E57" s="17">
        <v>4635</v>
      </c>
      <c r="F57" s="17">
        <v>0</v>
      </c>
      <c r="G57" s="18">
        <v>4635</v>
      </c>
    </row>
    <row r="58" spans="1:7" x14ac:dyDescent="0.25">
      <c r="A58" s="19" t="s">
        <v>59</v>
      </c>
      <c r="B58" s="20" t="s">
        <v>70</v>
      </c>
      <c r="C58" s="20"/>
      <c r="D58" s="21">
        <v>0</v>
      </c>
      <c r="E58" s="21">
        <v>4635</v>
      </c>
      <c r="F58" s="21">
        <v>0</v>
      </c>
      <c r="G58" s="22">
        <v>4635</v>
      </c>
    </row>
    <row r="59" spans="1:7" x14ac:dyDescent="0.25">
      <c r="A59" s="15" t="s">
        <v>59</v>
      </c>
      <c r="B59" s="16" t="s">
        <v>71</v>
      </c>
      <c r="C59" s="16"/>
      <c r="D59" s="17">
        <v>150000</v>
      </c>
      <c r="E59" s="17">
        <v>37690.47</v>
      </c>
      <c r="F59" s="17">
        <v>0</v>
      </c>
      <c r="G59" s="18">
        <v>37690.47</v>
      </c>
    </row>
    <row r="60" spans="1:7" x14ac:dyDescent="0.25">
      <c r="A60" s="19" t="s">
        <v>59</v>
      </c>
      <c r="B60" s="20" t="s">
        <v>72</v>
      </c>
      <c r="C60" s="20"/>
      <c r="D60" s="21">
        <v>0</v>
      </c>
      <c r="E60" s="21">
        <v>2490.4699999999998</v>
      </c>
      <c r="F60" s="21">
        <v>0</v>
      </c>
      <c r="G60" s="22">
        <v>2490.4699999999998</v>
      </c>
    </row>
    <row r="61" spans="1:7" x14ac:dyDescent="0.25">
      <c r="A61" s="19" t="s">
        <v>59</v>
      </c>
      <c r="B61" s="20" t="s">
        <v>73</v>
      </c>
      <c r="C61" s="20"/>
      <c r="D61" s="21">
        <v>150000</v>
      </c>
      <c r="E61" s="21">
        <v>35200</v>
      </c>
      <c r="F61" s="21">
        <v>0</v>
      </c>
      <c r="G61" s="22">
        <v>35200</v>
      </c>
    </row>
    <row r="62" spans="1:7" x14ac:dyDescent="0.25">
      <c r="A62" s="11" t="s">
        <v>59</v>
      </c>
      <c r="B62" s="12" t="s">
        <v>74</v>
      </c>
      <c r="C62" s="12"/>
      <c r="D62" s="13">
        <v>20363732</v>
      </c>
      <c r="E62" s="13">
        <v>3378053.23</v>
      </c>
      <c r="F62" s="13">
        <v>0</v>
      </c>
      <c r="G62" s="14">
        <v>3378053.23</v>
      </c>
    </row>
    <row r="63" spans="1:7" x14ac:dyDescent="0.25">
      <c r="A63" s="15" t="s">
        <v>59</v>
      </c>
      <c r="B63" s="16" t="s">
        <v>75</v>
      </c>
      <c r="C63" s="16"/>
      <c r="D63" s="17">
        <v>20182932</v>
      </c>
      <c r="E63" s="17">
        <v>3378053.23</v>
      </c>
      <c r="F63" s="17">
        <v>0</v>
      </c>
      <c r="G63" s="18">
        <v>3378053.23</v>
      </c>
    </row>
    <row r="64" spans="1:7" x14ac:dyDescent="0.25">
      <c r="A64" s="19" t="s">
        <v>59</v>
      </c>
      <c r="B64" s="20" t="s">
        <v>76</v>
      </c>
      <c r="C64" s="20" t="s">
        <v>77</v>
      </c>
      <c r="D64" s="21">
        <v>1879662</v>
      </c>
      <c r="E64" s="21">
        <v>0</v>
      </c>
      <c r="F64" s="21">
        <v>0</v>
      </c>
      <c r="G64" s="22">
        <v>0</v>
      </c>
    </row>
    <row r="65" spans="1:7" x14ac:dyDescent="0.25">
      <c r="A65" s="19" t="s">
        <v>59</v>
      </c>
      <c r="B65" s="20" t="s">
        <v>78</v>
      </c>
      <c r="C65" s="20" t="s">
        <v>79</v>
      </c>
      <c r="D65" s="21">
        <v>286100</v>
      </c>
      <c r="E65" s="21">
        <v>159226.10999999999</v>
      </c>
      <c r="F65" s="21">
        <v>0</v>
      </c>
      <c r="G65" s="22">
        <v>159226.10999999999</v>
      </c>
    </row>
    <row r="66" spans="1:7" x14ac:dyDescent="0.25">
      <c r="A66" s="19" t="s">
        <v>59</v>
      </c>
      <c r="B66" s="20" t="s">
        <v>78</v>
      </c>
      <c r="C66" s="20" t="s">
        <v>80</v>
      </c>
      <c r="D66" s="21">
        <v>1000000</v>
      </c>
      <c r="E66" s="21">
        <v>0</v>
      </c>
      <c r="F66" s="21">
        <v>0</v>
      </c>
      <c r="G66" s="22">
        <v>0</v>
      </c>
    </row>
    <row r="67" spans="1:7" x14ac:dyDescent="0.25">
      <c r="A67" s="19" t="s">
        <v>59</v>
      </c>
      <c r="B67" s="20" t="s">
        <v>78</v>
      </c>
      <c r="C67" s="20" t="s">
        <v>81</v>
      </c>
      <c r="D67" s="21">
        <v>600000</v>
      </c>
      <c r="E67" s="21">
        <v>0</v>
      </c>
      <c r="F67" s="21">
        <v>0</v>
      </c>
      <c r="G67" s="22">
        <v>0</v>
      </c>
    </row>
    <row r="68" spans="1:7" x14ac:dyDescent="0.25">
      <c r="A68" s="19" t="s">
        <v>59</v>
      </c>
      <c r="B68" s="20" t="s">
        <v>78</v>
      </c>
      <c r="C68" s="20" t="s">
        <v>82</v>
      </c>
      <c r="D68" s="21">
        <v>600000</v>
      </c>
      <c r="E68" s="21">
        <v>0</v>
      </c>
      <c r="F68" s="21">
        <v>0</v>
      </c>
      <c r="G68" s="22">
        <v>0</v>
      </c>
    </row>
    <row r="69" spans="1:7" x14ac:dyDescent="0.25">
      <c r="A69" s="19" t="s">
        <v>59</v>
      </c>
      <c r="B69" s="20" t="s">
        <v>78</v>
      </c>
      <c r="C69" s="20" t="s">
        <v>83</v>
      </c>
      <c r="D69" s="21">
        <v>4139000</v>
      </c>
      <c r="E69" s="21">
        <v>0</v>
      </c>
      <c r="F69" s="21">
        <v>0</v>
      </c>
      <c r="G69" s="22">
        <v>0</v>
      </c>
    </row>
    <row r="70" spans="1:7" x14ac:dyDescent="0.25">
      <c r="A70" s="19" t="s">
        <v>59</v>
      </c>
      <c r="B70" s="20" t="s">
        <v>78</v>
      </c>
      <c r="C70" s="20" t="s">
        <v>84</v>
      </c>
      <c r="D70" s="21">
        <v>1000000</v>
      </c>
      <c r="E70" s="21">
        <v>0</v>
      </c>
      <c r="F70" s="21">
        <v>0</v>
      </c>
      <c r="G70" s="22">
        <v>0</v>
      </c>
    </row>
    <row r="71" spans="1:7" x14ac:dyDescent="0.25">
      <c r="A71" s="19" t="s">
        <v>59</v>
      </c>
      <c r="B71" s="20" t="s">
        <v>85</v>
      </c>
      <c r="C71" s="20" t="s">
        <v>86</v>
      </c>
      <c r="D71" s="21">
        <v>20375</v>
      </c>
      <c r="E71" s="21">
        <v>20375</v>
      </c>
      <c r="F71" s="21">
        <v>0</v>
      </c>
      <c r="G71" s="22">
        <v>20375</v>
      </c>
    </row>
    <row r="72" spans="1:7" x14ac:dyDescent="0.25">
      <c r="A72" s="19" t="s">
        <v>59</v>
      </c>
      <c r="B72" s="20" t="s">
        <v>87</v>
      </c>
      <c r="C72" s="20" t="s">
        <v>88</v>
      </c>
      <c r="D72" s="21">
        <v>496763</v>
      </c>
      <c r="E72" s="21">
        <v>151123.12</v>
      </c>
      <c r="F72" s="21">
        <v>0</v>
      </c>
      <c r="G72" s="22">
        <v>151123.12</v>
      </c>
    </row>
    <row r="73" spans="1:7" x14ac:dyDescent="0.25">
      <c r="A73" s="19" t="s">
        <v>59</v>
      </c>
      <c r="B73" s="20" t="s">
        <v>89</v>
      </c>
      <c r="C73" s="20" t="s">
        <v>90</v>
      </c>
      <c r="D73" s="21">
        <v>85432</v>
      </c>
      <c r="E73" s="21">
        <v>3398</v>
      </c>
      <c r="F73" s="21">
        <v>0</v>
      </c>
      <c r="G73" s="22">
        <v>3398</v>
      </c>
    </row>
    <row r="74" spans="1:7" x14ac:dyDescent="0.25">
      <c r="A74" s="19" t="s">
        <v>59</v>
      </c>
      <c r="B74" s="20" t="s">
        <v>91</v>
      </c>
      <c r="C74" s="20" t="s">
        <v>92</v>
      </c>
      <c r="D74" s="21">
        <v>140000</v>
      </c>
      <c r="E74" s="21">
        <v>70000</v>
      </c>
      <c r="F74" s="21">
        <v>0</v>
      </c>
      <c r="G74" s="22">
        <v>70000</v>
      </c>
    </row>
    <row r="75" spans="1:7" x14ac:dyDescent="0.25">
      <c r="A75" s="19" t="s">
        <v>59</v>
      </c>
      <c r="B75" s="20" t="s">
        <v>91</v>
      </c>
      <c r="C75" s="20" t="s">
        <v>93</v>
      </c>
      <c r="D75" s="21">
        <v>7235600</v>
      </c>
      <c r="E75" s="21">
        <v>2973931</v>
      </c>
      <c r="F75" s="21">
        <v>0</v>
      </c>
      <c r="G75" s="22">
        <v>2973931</v>
      </c>
    </row>
    <row r="76" spans="1:7" x14ac:dyDescent="0.25">
      <c r="A76" s="19" t="s">
        <v>59</v>
      </c>
      <c r="B76" s="20" t="s">
        <v>94</v>
      </c>
      <c r="C76" s="20" t="s">
        <v>95</v>
      </c>
      <c r="D76" s="21">
        <v>2700000</v>
      </c>
      <c r="E76" s="21">
        <v>0</v>
      </c>
      <c r="F76" s="21">
        <v>0</v>
      </c>
      <c r="G76" s="22">
        <v>0</v>
      </c>
    </row>
    <row r="77" spans="1:7" x14ac:dyDescent="0.25">
      <c r="A77" s="15" t="s">
        <v>59</v>
      </c>
      <c r="B77" s="16" t="s">
        <v>96</v>
      </c>
      <c r="C77" s="16"/>
      <c r="D77" s="17">
        <v>150000</v>
      </c>
      <c r="E77" s="17">
        <v>0</v>
      </c>
      <c r="F77" s="17">
        <v>0</v>
      </c>
      <c r="G77" s="18">
        <v>0</v>
      </c>
    </row>
    <row r="78" spans="1:7" x14ac:dyDescent="0.25">
      <c r="A78" s="19" t="s">
        <v>59</v>
      </c>
      <c r="B78" s="20" t="s">
        <v>97</v>
      </c>
      <c r="C78" s="20"/>
      <c r="D78" s="21">
        <v>150000</v>
      </c>
      <c r="E78" s="21">
        <v>0</v>
      </c>
      <c r="F78" s="21">
        <v>0</v>
      </c>
      <c r="G78" s="22">
        <v>0</v>
      </c>
    </row>
    <row r="79" spans="1:7" x14ac:dyDescent="0.25">
      <c r="A79" s="15" t="s">
        <v>59</v>
      </c>
      <c r="B79" s="16" t="s">
        <v>98</v>
      </c>
      <c r="C79" s="16"/>
      <c r="D79" s="17">
        <v>30800</v>
      </c>
      <c r="E79" s="17">
        <v>0</v>
      </c>
      <c r="F79" s="17">
        <v>0</v>
      </c>
      <c r="G79" s="18">
        <v>0</v>
      </c>
    </row>
    <row r="80" spans="1:7" x14ac:dyDescent="0.25">
      <c r="A80" s="19" t="s">
        <v>59</v>
      </c>
      <c r="B80" s="20" t="s">
        <v>99</v>
      </c>
      <c r="C80" s="20"/>
      <c r="D80" s="21">
        <v>30800</v>
      </c>
      <c r="E80" s="21">
        <v>0</v>
      </c>
      <c r="F80" s="21">
        <v>0</v>
      </c>
      <c r="G80" s="22">
        <v>0</v>
      </c>
    </row>
    <row r="81" spans="1:7" x14ac:dyDescent="0.25">
      <c r="A81" s="7" t="s">
        <v>100</v>
      </c>
      <c r="B81" s="8" t="s">
        <v>101</v>
      </c>
      <c r="C81" s="8"/>
      <c r="D81" s="9">
        <v>13723000</v>
      </c>
      <c r="E81" s="9">
        <v>8491707.5</v>
      </c>
      <c r="F81" s="9">
        <v>396207.5</v>
      </c>
      <c r="G81" s="10">
        <v>8095500</v>
      </c>
    </row>
    <row r="82" spans="1:7" x14ac:dyDescent="0.25">
      <c r="A82" s="11" t="s">
        <v>100</v>
      </c>
      <c r="B82" s="12" t="s">
        <v>102</v>
      </c>
      <c r="C82" s="12"/>
      <c r="D82" s="13">
        <v>0</v>
      </c>
      <c r="E82" s="13">
        <v>136827.10999999999</v>
      </c>
      <c r="F82" s="13">
        <v>136827.10999999999</v>
      </c>
      <c r="G82" s="14">
        <v>0</v>
      </c>
    </row>
    <row r="83" spans="1:7" x14ac:dyDescent="0.25">
      <c r="A83" s="15" t="s">
        <v>100</v>
      </c>
      <c r="B83" s="16" t="s">
        <v>103</v>
      </c>
      <c r="C83" s="16"/>
      <c r="D83" s="17">
        <v>0</v>
      </c>
      <c r="E83" s="17">
        <v>136827.10999999999</v>
      </c>
      <c r="F83" s="17">
        <v>136827.10999999999</v>
      </c>
      <c r="G83" s="18">
        <v>0</v>
      </c>
    </row>
    <row r="84" spans="1:7" x14ac:dyDescent="0.25">
      <c r="A84" s="19" t="s">
        <v>100</v>
      </c>
      <c r="B84" s="20" t="s">
        <v>104</v>
      </c>
      <c r="C84" s="20"/>
      <c r="D84" s="21">
        <v>0</v>
      </c>
      <c r="E84" s="21">
        <v>136827.10999999999</v>
      </c>
      <c r="F84" s="21">
        <v>136827.10999999999</v>
      </c>
      <c r="G84" s="22">
        <v>0</v>
      </c>
    </row>
    <row r="85" spans="1:7" x14ac:dyDescent="0.25">
      <c r="A85" s="11" t="s">
        <v>100</v>
      </c>
      <c r="B85" s="12" t="s">
        <v>105</v>
      </c>
      <c r="C85" s="12"/>
      <c r="D85" s="13">
        <v>13723000</v>
      </c>
      <c r="E85" s="13">
        <v>8354880.3899999997</v>
      </c>
      <c r="F85" s="13">
        <v>259380.39</v>
      </c>
      <c r="G85" s="14">
        <v>8095500</v>
      </c>
    </row>
    <row r="86" spans="1:7" x14ac:dyDescent="0.25">
      <c r="A86" s="15" t="s">
        <v>100</v>
      </c>
      <c r="B86" s="16" t="s">
        <v>106</v>
      </c>
      <c r="C86" s="16"/>
      <c r="D86" s="17">
        <v>13723000</v>
      </c>
      <c r="E86" s="17">
        <v>8095500</v>
      </c>
      <c r="F86" s="17">
        <v>0</v>
      </c>
      <c r="G86" s="18">
        <v>8095500</v>
      </c>
    </row>
    <row r="87" spans="1:7" x14ac:dyDescent="0.25">
      <c r="A87" s="19" t="s">
        <v>100</v>
      </c>
      <c r="B87" s="20" t="s">
        <v>107</v>
      </c>
      <c r="C87" s="20" t="s">
        <v>95</v>
      </c>
      <c r="D87" s="21">
        <v>13506000</v>
      </c>
      <c r="E87" s="21">
        <v>0</v>
      </c>
      <c r="F87" s="21">
        <v>0</v>
      </c>
      <c r="G87" s="22">
        <v>0</v>
      </c>
    </row>
    <row r="88" spans="1:7" x14ac:dyDescent="0.25">
      <c r="A88" s="19" t="s">
        <v>100</v>
      </c>
      <c r="B88" s="20" t="s">
        <v>107</v>
      </c>
      <c r="C88" s="20" t="s">
        <v>108</v>
      </c>
      <c r="D88" s="21">
        <v>0</v>
      </c>
      <c r="E88" s="21">
        <v>7878500</v>
      </c>
      <c r="F88" s="21">
        <v>0</v>
      </c>
      <c r="G88" s="22">
        <v>7878500</v>
      </c>
    </row>
    <row r="89" spans="1:7" x14ac:dyDescent="0.25">
      <c r="A89" s="19" t="s">
        <v>100</v>
      </c>
      <c r="B89" s="20" t="s">
        <v>107</v>
      </c>
      <c r="C89" s="20" t="s">
        <v>109</v>
      </c>
      <c r="D89" s="21">
        <v>217000</v>
      </c>
      <c r="E89" s="21">
        <v>217000</v>
      </c>
      <c r="F89" s="21">
        <v>0</v>
      </c>
      <c r="G89" s="22">
        <v>217000</v>
      </c>
    </row>
    <row r="90" spans="1:7" x14ac:dyDescent="0.25">
      <c r="A90" s="15" t="s">
        <v>100</v>
      </c>
      <c r="B90" s="16" t="s">
        <v>110</v>
      </c>
      <c r="C90" s="16"/>
      <c r="D90" s="17">
        <v>0</v>
      </c>
      <c r="E90" s="17">
        <v>259380.39</v>
      </c>
      <c r="F90" s="17">
        <v>259380.39</v>
      </c>
      <c r="G90" s="18">
        <v>0</v>
      </c>
    </row>
    <row r="91" spans="1:7" x14ac:dyDescent="0.25">
      <c r="A91" s="19" t="s">
        <v>100</v>
      </c>
      <c r="B91" s="20" t="s">
        <v>111</v>
      </c>
      <c r="C91" s="20"/>
      <c r="D91" s="21">
        <v>0</v>
      </c>
      <c r="E91" s="21">
        <v>259380.39</v>
      </c>
      <c r="F91" s="21">
        <v>259380.39</v>
      </c>
      <c r="G91" s="22">
        <v>0</v>
      </c>
    </row>
    <row r="92" spans="1:7" x14ac:dyDescent="0.25">
      <c r="A92" s="23"/>
      <c r="B92" s="24"/>
      <c r="C92" s="24"/>
      <c r="D92" s="24"/>
      <c r="E92" s="24"/>
      <c r="F92" s="24"/>
      <c r="G92" s="25"/>
    </row>
    <row r="93" spans="1:7" ht="15.75" thickBot="1" x14ac:dyDescent="0.3">
      <c r="A93" s="26" t="s">
        <v>112</v>
      </c>
      <c r="B93" s="27"/>
      <c r="C93" s="27"/>
      <c r="D93" s="28">
        <v>64622412</v>
      </c>
      <c r="E93" s="28">
        <v>32426422.649999999</v>
      </c>
      <c r="F93" s="28">
        <v>396207.5</v>
      </c>
      <c r="G93" s="29">
        <v>32030215.149999999</v>
      </c>
    </row>
    <row r="94" spans="1:7" ht="15.75" thickBot="1" x14ac:dyDescent="0.3">
      <c r="A94" s="26"/>
      <c r="B94" s="27" t="s">
        <v>115</v>
      </c>
      <c r="C94" s="27"/>
      <c r="D94" s="28">
        <f>D7+D14+D49</f>
        <v>30535680</v>
      </c>
      <c r="E94" s="28">
        <f>E7+E14+E49</f>
        <v>20556661.920000002</v>
      </c>
      <c r="F94" s="28">
        <f>F7+F14+F49</f>
        <v>0</v>
      </c>
      <c r="G94" s="28">
        <f>G7+G14+G49</f>
        <v>20556661.920000002</v>
      </c>
    </row>
    <row r="95" spans="1:7" ht="15.75" thickBot="1" x14ac:dyDescent="0.3">
      <c r="A95" s="26"/>
      <c r="B95" s="27" t="s">
        <v>116</v>
      </c>
      <c r="C95" s="27"/>
      <c r="D95" s="28">
        <f>D62+D81</f>
        <v>34086732</v>
      </c>
      <c r="E95" s="28">
        <f>E62+E81</f>
        <v>11869760.73</v>
      </c>
      <c r="F95" s="28">
        <f>F62+F81</f>
        <v>396207.5</v>
      </c>
      <c r="G95" s="28">
        <f>G62+G81</f>
        <v>11473553.23</v>
      </c>
    </row>
    <row r="96" spans="1:7" x14ac:dyDescent="0.25">
      <c r="A96" s="30"/>
      <c r="B96" s="30"/>
      <c r="C96" s="30"/>
      <c r="D96" s="30"/>
      <c r="E96" s="30"/>
      <c r="F96" s="30"/>
      <c r="G96" s="30"/>
    </row>
    <row r="97" spans="1:7" ht="15.2" customHeight="1" x14ac:dyDescent="0.25">
      <c r="A97" s="43" t="s">
        <v>113</v>
      </c>
      <c r="B97" s="44"/>
      <c r="C97" s="44"/>
      <c r="D97" s="44"/>
      <c r="E97" s="44"/>
      <c r="F97" s="44"/>
      <c r="G97" s="44"/>
    </row>
    <row r="98" spans="1:7" ht="15.2" customHeight="1" x14ac:dyDescent="0.25">
      <c r="A98" s="43" t="s">
        <v>117</v>
      </c>
      <c r="B98" s="44"/>
      <c r="C98" s="44"/>
      <c r="D98" s="44"/>
      <c r="E98" s="44"/>
      <c r="F98" s="44"/>
      <c r="G98" s="44"/>
    </row>
    <row r="99" spans="1:7" x14ac:dyDescent="0.25">
      <c r="A99" s="43"/>
      <c r="B99" s="44"/>
      <c r="C99" s="44"/>
      <c r="D99" s="44"/>
      <c r="E99" s="44"/>
      <c r="F99" s="44"/>
      <c r="G99" s="44"/>
    </row>
    <row r="100" spans="1:7" ht="15.2" customHeight="1" x14ac:dyDescent="0.25">
      <c r="A100" s="43" t="s">
        <v>118</v>
      </c>
      <c r="B100" s="44"/>
      <c r="C100" s="44"/>
      <c r="D100" s="44"/>
      <c r="E100" s="44"/>
      <c r="F100" s="44"/>
      <c r="G100" s="44"/>
    </row>
    <row r="101" spans="1:7" ht="15.2" customHeight="1" x14ac:dyDescent="0.25">
      <c r="A101" s="43" t="s">
        <v>114</v>
      </c>
      <c r="B101" s="44"/>
      <c r="C101" s="44"/>
      <c r="D101" s="44"/>
      <c r="E101" s="44"/>
      <c r="F101" s="44"/>
      <c r="G101" s="44"/>
    </row>
  </sheetData>
  <mergeCells count="13">
    <mergeCell ref="A101:G101"/>
    <mergeCell ref="A1:G2"/>
    <mergeCell ref="A97:G97"/>
    <mergeCell ref="A98:G98"/>
    <mergeCell ref="A99:G99"/>
    <mergeCell ref="A100:G100"/>
    <mergeCell ref="A3:G3"/>
    <mergeCell ref="A4:A5"/>
    <mergeCell ref="C4:C5"/>
    <mergeCell ref="E4:E5"/>
    <mergeCell ref="F4:F5"/>
    <mergeCell ref="G4:G5"/>
    <mergeCell ref="B4:B5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по доходам АМР УВ (копия от 01.08.2020)&lt;/VariantName&gt;&#10;  &lt;VariantLink&gt;4788&lt;/VariantLink&gt;&#10;  &lt;ReportCode&gt;MAKET_5f151df6_4e17_4699_a94b_aa02d63cc48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25B2AFC-BF00-4D5C-AE76-BEF2F02FDC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Виктория</cp:lastModifiedBy>
  <dcterms:created xsi:type="dcterms:W3CDTF">2022-07-04T12:14:48Z</dcterms:created>
  <dcterms:modified xsi:type="dcterms:W3CDTF">2022-07-14T08:17:41Z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по доходам АМР УВ (копия от 01.08.2020)(19).xlsx</vt:lpwstr>
  </property>
  <property fmtid="{D5CDD505-2E9C-101B-9397-08002B2CF9AE}" pid="4" name="Версия клиента">
    <vt:lpwstr>21.2.29.6080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16-фу-шустова-нл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