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235"/>
  </bookViews>
  <sheets>
    <sheet name="ДЧБ" sheetId="1" r:id="rId1"/>
  </sheets>
  <definedNames>
    <definedName name="APPT" localSheetId="0">ДЧБ!$A$19</definedName>
    <definedName name="FIO" localSheetId="0">ДЧБ!$F$19</definedName>
    <definedName name="LAST_CELL" localSheetId="0">ДЧБ!$J$184</definedName>
    <definedName name="SIGN" localSheetId="0">ДЧБ!$A$19:$H$20</definedName>
  </definedNames>
  <calcPr calcId="152511"/>
</workbook>
</file>

<file path=xl/calcChain.xml><?xml version="1.0" encoding="utf-8"?>
<calcChain xmlns="http://schemas.openxmlformats.org/spreadsheetml/2006/main">
  <c r="G178" i="1" l="1"/>
  <c r="F178" i="1"/>
  <c r="G177" i="1"/>
  <c r="F177" i="1"/>
  <c r="H178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16" i="1"/>
  <c r="H26" i="1"/>
  <c r="H24" i="1"/>
  <c r="H177" i="1" l="1"/>
</calcChain>
</file>

<file path=xl/sharedStrings.xml><?xml version="1.0" encoding="utf-8"?>
<sst xmlns="http://schemas.openxmlformats.org/spreadsheetml/2006/main" count="833" uniqueCount="224">
  <si>
    <t>(наименование органа, исполняющего бюджет)</t>
  </si>
  <si>
    <t>Финансовое управление администрации муниципального района "Усть-Вымский"</t>
  </si>
  <si>
    <t>Единица измерения руб.</t>
  </si>
  <si>
    <t>КВД</t>
  </si>
  <si>
    <t>Гл. администратор</t>
  </si>
  <si>
    <t>Наименование КВД</t>
  </si>
  <si>
    <t>КОСГУ</t>
  </si>
  <si>
    <t>Доп. КД</t>
  </si>
  <si>
    <t>Бюджетные назначения 2018 год</t>
  </si>
  <si>
    <t>Остаток зачислений 2018 год</t>
  </si>
  <si>
    <t>Процент годового исполнения</t>
  </si>
  <si>
    <t>Итого</t>
  </si>
  <si>
    <t>1 00 00 000 00 0000 000</t>
  </si>
  <si>
    <t>081</t>
  </si>
  <si>
    <t>НАЛОГОВЫЕ И НЕНАЛОГОВЫЕ ДОХОДЫ</t>
  </si>
  <si>
    <t>1 4 0</t>
  </si>
  <si>
    <t>00 00 00</t>
  </si>
  <si>
    <t>1 16 00 000 00 0000 000</t>
  </si>
  <si>
    <t>ШТРАФЫ, САНКЦИИ, ВОЗМЕЩЕНИЕ УЩЕРБА</t>
  </si>
  <si>
    <t>1 16 90 000 00 0000 140</t>
  </si>
  <si>
    <t>Прочие поступления от денежных взысканий (штрафов) и иных сумм в возмещение ущерба</t>
  </si>
  <si>
    <t>1 16 90 050 13 0000 140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</si>
  <si>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</si>
  <si>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1 16 90 050 13 6000 140</t>
  </si>
  <si>
    <t>Прочие поступления от денежных взысканий (штрафов) и иных сумм в возмещение ущерба, зачисляемые в бюджеты городских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</si>
  <si>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100</t>
  </si>
  <si>
    <t>1 1 0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</si>
  <si>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</si>
  <si>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</si>
  <si>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</si>
  <si>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</si>
  <si>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</si>
  <si>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</si>
  <si>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17 04 00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</si>
  <si>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</si>
  <si>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</si>
  <si>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</si>
  <si>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</si>
  <si>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</si>
  <si>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</si>
  <si>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</si>
  <si>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</si>
  <si>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</si>
  <si>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</si>
  <si>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</si>
  <si>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</si>
  <si>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</si>
  <si>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</si>
  <si>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</si>
  <si>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</si>
  <si>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</si>
  <si>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1 01 02 010 01 3000 110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</si>
  <si>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</si>
  <si>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</si>
  <si>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</si>
  <si>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</si>
  <si>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</si>
  <si>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</si>
  <si>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</si>
  <si>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1 01 02 020 01 3000 110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</si>
  <si>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</si>
  <si>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</si>
  <si>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</si>
  <si>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</si>
  <si>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</si>
  <si>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</si>
  <si>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</si>
  <si>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1 01 02 030 01 3000 110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</si>
  <si>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</si>
  <si>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1 05 00 000 00 0000 000</t>
  </si>
  <si>
    <t>НАЛОГИ НА СОВОКУПНЫЙ ДОХОД</t>
  </si>
  <si>
    <t>1 05 03 000 01 0000 110</t>
  </si>
  <si>
    <t>Единый сельскохозяйственный налог</t>
  </si>
  <si>
    <t>1 05 03 010 01 0000 110</t>
  </si>
  <si>
    <t>1 05 03 010 01 1000 110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</si>
  <si>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</si>
  <si>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1 05 03 010 01 2100 110</t>
  </si>
  <si>
    <t>Единый сельскохозяйственный налог (пени по соответствующему платежу)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</si>
  <si>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</si>
  <si>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</si>
  <si>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</si>
  <si>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</si>
  <si>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</si>
  <si>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</si>
  <si>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1 06 01 030 13 1000 110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</si>
  <si>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</si>
  <si>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1 06 01 030 13 2100 110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</si>
  <si>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</si>
  <si>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1 06 06 000 00 0000 110</t>
  </si>
  <si>
    <t>Земельный налог</t>
  </si>
  <si>
    <t>1 06 06 030 00 0000 110</t>
  </si>
  <si>
    <t>Земельный налог с организаций</t>
  </si>
  <si>
    <t>1 06 06 033 13 0000 110</t>
  </si>
  <si>
    <t>Земельный налог с организаций, обладающих земельным участком, расположенным в границах городских поселений</t>
  </si>
  <si>
    <t>1 06 06 033 13 1000 110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</si>
  <si>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</si>
  <si>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1 06 06 033 13 2100 110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</si>
  <si>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</si>
  <si>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1 06 06 040 00 0000 110</t>
  </si>
  <si>
    <t>Земельный налог с физических лиц</t>
  </si>
  <si>
    <t>1 06 06 043 13 0000 110</t>
  </si>
  <si>
    <t>Земельный налог с физических лиц, обладающих земельным участком, расположенным в границах городских поселений</t>
  </si>
  <si>
    <t>1 06 06 043 13 1000 110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</si>
  <si>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</si>
  <si>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1 06 06 043 13 2100 110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</si>
  <si>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</si>
  <si>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923</t>
  </si>
  <si>
    <t>0 0 0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</si>
  <si>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</si>
  <si>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</si>
  <si>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1 2 0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</si>
  <si>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</si>
  <si>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</si>
  <si>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</si>
  <si>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</si>
  <si>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</si>
  <si>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</si>
  <si>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1 14 00 000 00 0000 000</t>
  </si>
  <si>
    <t>ДОХОДЫ ОТ ПРОДАЖИ МАТЕРИАЛЬНЫХ И НЕМАТЕРИАЛЬНЫХ АКТИВОВ</t>
  </si>
  <si>
    <t>4 3 0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</si>
  <si>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</si>
  <si>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</si>
  <si>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</si>
  <si>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</si>
  <si>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</si>
  <si>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</si>
  <si>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925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</si>
  <si>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</si>
  <si>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</si>
  <si>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</si>
  <si>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</si>
  <si>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</si>
  <si>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</si>
  <si>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1 13 00 000 00 0000 000</t>
  </si>
  <si>
    <t>ДОХОДЫ ОТ ОКАЗАНИЯ ПЛАТНЫХ УСЛУГ (РАБОТ) И КОМПЕНСАЦИИ ЗАТРАТ ГОСУДАРСТВА</t>
  </si>
  <si>
    <t>1 3 0</t>
  </si>
  <si>
    <t>1 13 01 000 00 0000 130</t>
  </si>
  <si>
    <t>Доходы от оказания платных услуг (работ)</t>
  </si>
  <si>
    <t>1 13 01 990 00 0000 130</t>
  </si>
  <si>
    <t>Прочие доходы от оказания платных услуг (работ)</t>
  </si>
  <si>
    <t>1 13 01 995 13 0000 130</t>
  </si>
  <si>
    <t>Прочие доходы от оказания платных услуг (работ) получателями средств бюджетов городских поселений</t>
  </si>
  <si>
    <t>1 13 02 000 00 0000 130</t>
  </si>
  <si>
    <t>Доходы от компенсации затрат государства</t>
  </si>
  <si>
    <t>1 13 02 990 00 0000 130</t>
  </si>
  <si>
    <t>Прочие доходы от компенсации затрат государства</t>
  </si>
  <si>
    <t>1 13 02 995 13 0000 130</t>
  </si>
  <si>
    <t>Прочие доходы от компенсации затрат бюджетов городских поселений</t>
  </si>
  <si>
    <t>1 17 00 000 00 0000 000</t>
  </si>
  <si>
    <t>ПРОЧИЕ НЕНАЛОГОВЫЕ ДОХОДЫ</t>
  </si>
  <si>
    <t>1 8 0</t>
  </si>
  <si>
    <t>1 17 05 000 00 0000 180</t>
  </si>
  <si>
    <t>Прочие неналоговые доходы</t>
  </si>
  <si>
    <t>1 17 05 050 13 0000 180</t>
  </si>
  <si>
    <t>Прочие неналоговые доходы бюджетов городских поселений</t>
  </si>
  <si>
    <t>2 00 00 000 00 0000 000</t>
  </si>
  <si>
    <t>БЕЗВОЗМЕЗДНЫЕ ПОСТУПЛЕНИЯ</t>
  </si>
  <si>
    <t>1 5 1</t>
  </si>
  <si>
    <t>2 02 00 000 00 0000 000</t>
  </si>
  <si>
    <t>БЕЗВОЗМЕЗДНЫЕ ПОСТУПЛЕНИЯ ОТ ДРУГИХ БЮДЖЕТОВ БЮДЖЕТНОЙ СИСТЕМЫ РОССИЙСКОЙ ФЕДЕРАЦИИ</t>
  </si>
  <si>
    <t>2 02 20 000 00 0000 151</t>
  </si>
  <si>
    <t>Субсидии бюджетам бюджетной системы Российской Федерации (межбюджетные субсидии)</t>
  </si>
  <si>
    <t>2 02 25 527 00 0000 151</t>
  </si>
  <si>
    <t>Субсидии бюджетам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</si>
  <si>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29 05 00</t>
  </si>
  <si>
    <t>2 02 25 527 13 0000 151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</si>
  <si>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</si>
  <si>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2 02 25 555 00 0000 151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</si>
  <si>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</si>
  <si>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20 02 00</t>
  </si>
  <si>
    <t>2 02 25 555 13 0000 151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</si>
  <si>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</si>
  <si>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2 02 29 999 00 0000 151</t>
  </si>
  <si>
    <t>Прочие субсидии</t>
  </si>
  <si>
    <t>2 02 29 999 13 0000 151</t>
  </si>
  <si>
    <t>Прочие субсидии бюджетам городских поселений</t>
  </si>
  <si>
    <t>47 00 00</t>
  </si>
  <si>
    <t>54 00 02</t>
  </si>
  <si>
    <t>2 02 30 000 00 0000 151</t>
  </si>
  <si>
    <t>Субвенции бюджетам бюджетной системы Российской Федерации</t>
  </si>
  <si>
    <t>2 02 30 024 00 0000 151</t>
  </si>
  <si>
    <t>Субвенции местным бюджетам на выполнение передаваемых полномочий субъектов Российской Федерации</t>
  </si>
  <si>
    <t>2 02 30 024 13 0000 151</t>
  </si>
  <si>
    <t>Субвенции бюджетам городских поселений на выполнение передаваемых полномочий субъектов Российской Федерации</t>
  </si>
  <si>
    <t>48 00 00</t>
  </si>
  <si>
    <t>49 00 00</t>
  </si>
  <si>
    <t>2 02 35 118 00 0000 151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</si>
  <si>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</si>
  <si>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31 00 00</t>
  </si>
  <si>
    <t>2 02 35 118 13 0000 151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</si>
  <si>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</si>
  <si>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2 02 35 930 00 0000 151</t>
  </si>
  <si>
    <t>Субвенции бюджетам на государственную регистрацию актов гражданского состояния</t>
  </si>
  <si>
    <t>01 00 00</t>
  </si>
  <si>
    <t>2 02 35 930 13 0000 151</t>
  </si>
  <si>
    <t>Субвенции бюджетам городских поселений на государственную регистрацию актов гражданского состояния</t>
  </si>
  <si>
    <t>2 02 40 000 00 0000 151</t>
  </si>
  <si>
    <t>Иные межбюджетные трансферты</t>
  </si>
  <si>
    <t>2 02 40 014 00 0000 151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</si>
  <si>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</si>
  <si>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2 02 40 014 13 0000 151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</si>
  <si>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</si>
  <si>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17 03 00</t>
  </si>
  <si>
    <t>24 00 00</t>
  </si>
  <si>
    <t>26 00 00</t>
  </si>
  <si>
    <t>992</t>
  </si>
  <si>
    <t>1 17 01 000 00 0000 180</t>
  </si>
  <si>
    <t>Невыясненные поступления</t>
  </si>
  <si>
    <t>1 17 01 050 13 0000 180</t>
  </si>
  <si>
    <t>Невыясненные поступления, зачисляемые в бюджеты городских поселений</t>
  </si>
  <si>
    <t>2 02 10 000 00 0000 151</t>
  </si>
  <si>
    <t>Дотации бюджетам бюджетной системы Российской Федерации</t>
  </si>
  <si>
    <t>2 02 15 001 00 0000 151</t>
  </si>
  <si>
    <t>Дотации на выравнивание бюджетной обеспеченности</t>
  </si>
  <si>
    <t>00 02 00</t>
  </si>
  <si>
    <t>2 02 15 001 13 0000 151</t>
  </si>
  <si>
    <t>Дотации бюджетам городских поселений на выравнивание бюджетной обеспеченности</t>
  </si>
  <si>
    <t>2 02 15 002 00 0000 151</t>
  </si>
  <si>
    <t>Дотации бюджетам на поддержку мер по обеспечению сбалансированности бюджетов</t>
  </si>
  <si>
    <t>2 02 15 002 13 0000 151</t>
  </si>
  <si>
    <t>Дотации бюджетам городских поселений на поддержку мер по обеспечению сбалансированности бюджетов</t>
  </si>
  <si>
    <t>Собственные доходы</t>
  </si>
  <si>
    <t>Безвозмездные поступления</t>
  </si>
  <si>
    <t>Исполнение бюджета муниципального образования городского поселения "Жешарт" по состоянию на 01.01.2019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</si>
</sst>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11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MS Sans Serif"/>
    </font>
    <font>
      <b/>
      <sz val="8"/>
      <name val="Arial Narrow"/>
    </font>
    <font>
      <sz val="8"/>
      <name val="Arial Narrow"/>
    </font>
    <font>
      <b/>
      <sz val="8"/>
      <name val="Arial Narrow"/>
      <family val="2"/>
      <charset val="204"/>
    </font>
    <font>
      <b/>
      <sz val="12"/>
      <name val="MS Sans Serif"/>
      <family val="2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/>
    </xf>
    <xf numFmtId="49" fontId="6" fillId="0" borderId="4" xfId="0" applyNumberFormat="1" applyFont="1" applyBorder="1" applyAlignment="1" applyProtection="1">
      <alignment horizontal="center"/>
    </xf>
    <xf numFmtId="49" fontId="6" fillId="0" borderId="4" xfId="0" applyNumberFormat="1" applyFont="1" applyBorder="1" applyAlignment="1" applyProtection="1">
      <alignment horizontal="left"/>
    </xf>
    <xf numFmtId="4" fontId="6" fillId="0" borderId="4" xfId="0" applyNumberFormat="1" applyFont="1" applyBorder="1" applyAlignment="1" applyProtection="1">
      <alignment horizontal="right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" fontId="6" fillId="0" borderId="4" xfId="0" applyNumberFormat="1" applyFont="1" applyBorder="1" applyAlignment="1" applyProtection="1">
      <alignment horizontal="right" vertical="center" wrapText="1"/>
    </xf>
    <xf numFmtId="49" fontId="7" fillId="0" borderId="5" xfId="0" applyNumberFormat="1" applyFont="1" applyBorder="1" applyAlignment="1" applyProtection="1">
      <alignment horizontal="center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" fontId="7" fillId="0" borderId="5" xfId="0" applyNumberFormat="1" applyFont="1" applyBorder="1" applyAlignment="1" applyProtection="1">
      <alignment horizontal="right" vertical="center" wrapText="1"/>
    </xf>
    <xf numFmtId="165" fontId="6" fillId="0" borderId="4" xfId="0" applyNumberFormat="1" applyFont="1" applyBorder="1" applyAlignment="1" applyProtection="1">
      <alignment horizontal="left" vertical="center" wrapText="1"/>
    </xf>
    <xf numFmtId="165" fontId="7" fillId="0" borderId="5" xfId="0" applyNumberFormat="1" applyFont="1" applyBorder="1" applyAlignment="1" applyProtection="1">
      <alignment horizontal="left" vertical="center" wrapText="1"/>
    </xf>
    <xf numFmtId="49" fontId="8" fillId="0" borderId="5" xfId="0" applyNumberFormat="1" applyFont="1" applyBorder="1" applyAlignment="1" applyProtection="1">
      <alignment horizontal="center" vertical="center" wrapText="1"/>
    </xf>
    <xf numFmtId="49" fontId="8" fillId="0" borderId="5" xfId="0" applyNumberFormat="1" applyFont="1" applyBorder="1" applyAlignment="1" applyProtection="1">
      <alignment horizontal="left" vertical="center" wrapText="1"/>
    </xf>
    <xf numFmtId="4" fontId="8" fillId="0" borderId="5" xfId="0" applyNumberFormat="1" applyFont="1" applyBorder="1" applyAlignment="1" applyProtection="1">
      <alignment horizontal="right" vertical="center" wrapText="1"/>
    </xf>
    <xf numFmtId="49" fontId="8" fillId="0" borderId="3" xfId="0" applyNumberFormat="1" applyFont="1" applyBorder="1" applyAlignment="1" applyProtection="1">
      <alignment horizontal="center" vertical="center" wrapText="1"/>
    </xf>
    <xf numFmtId="49" fontId="8" fillId="0" borderId="4" xfId="0" applyNumberFormat="1" applyFont="1" applyBorder="1" applyAlignment="1" applyProtection="1">
      <alignment horizontal="center" vertical="center" wrapText="1"/>
    </xf>
    <xf numFmtId="49" fontId="8" fillId="0" borderId="4" xfId="0" applyNumberFormat="1" applyFont="1" applyBorder="1" applyAlignment="1" applyProtection="1">
      <alignment horizontal="left" vertical="center" wrapText="1"/>
    </xf>
    <xf numFmtId="4" fontId="8" fillId="0" borderId="4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0" fontId="9" fillId="0" borderId="0" xfId="0" applyFont="1" applyBorder="1" applyAlignment="1" applyProtection="1">
      <alignment horizontal="center" wrapText="1"/>
    </xf>
    <xf numFmtId="0" fontId="10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178</xdr:row>
      <xdr:rowOff>190500</xdr:rowOff>
    </xdr:from>
    <xdr:to>
      <xdr:col>5</xdr:col>
      <xdr:colOff>228600</xdr:colOff>
      <xdr:row>182</xdr:row>
      <xdr:rowOff>19050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30689550"/>
          <a:ext cx="5334000" cy="50482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финансового управления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1" y="138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28" name="Line 4"/>
          <xdr:cNvSpPr>
            <a:spLocks noChangeShapeType="1"/>
          </xdr:cNvSpPr>
        </xdr:nvSpPr>
        <xdr:spPr bwMode="auto">
          <a:xfrm>
            <a:off x="1" y="138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29" name="Text Box 5"/>
          <xdr:cNvSpPr txBox="1">
            <a:spLocks noChangeArrowheads="1"/>
          </xdr:cNvSpPr>
        </xdr:nvSpPr>
        <xdr:spPr bwMode="auto">
          <a:xfrm>
            <a:off x="428" y="1"/>
            <a:ext cx="174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428" y="139"/>
            <a:ext cx="174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1" name="Line 7"/>
          <xdr:cNvSpPr>
            <a:spLocks noChangeShapeType="1"/>
          </xdr:cNvSpPr>
        </xdr:nvSpPr>
        <xdr:spPr bwMode="auto">
          <a:xfrm>
            <a:off x="428" y="13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2" name="Text Box 8"/>
          <xdr:cNvSpPr txBox="1">
            <a:spLocks noChangeArrowheads="1"/>
          </xdr:cNvSpPr>
        </xdr:nvSpPr>
        <xdr:spPr bwMode="auto">
          <a:xfrm>
            <a:off x="662" y="1"/>
            <a:ext cx="36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Горчакова А.И.  </a:t>
            </a:r>
          </a:p>
        </xdr:txBody>
      </xdr:sp>
      <xdr:sp macro="" textlink="">
        <xdr:nvSpPr>
          <xdr:cNvPr id="1033" name="Text Box 9"/>
          <xdr:cNvSpPr txBox="1">
            <a:spLocks noChangeArrowheads="1"/>
          </xdr:cNvSpPr>
        </xdr:nvSpPr>
        <xdr:spPr bwMode="auto">
          <a:xfrm>
            <a:off x="662" y="139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1034" name="Line 10"/>
          <xdr:cNvSpPr>
            <a:spLocks noChangeShapeType="1"/>
          </xdr:cNvSpPr>
        </xdr:nvSpPr>
        <xdr:spPr bwMode="auto">
          <a:xfrm>
            <a:off x="662" y="13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183</xdr:row>
      <xdr:rowOff>47625</xdr:rowOff>
    </xdr:from>
    <xdr:to>
      <xdr:col>5</xdr:col>
      <xdr:colOff>228600</xdr:colOff>
      <xdr:row>185</xdr:row>
      <xdr:rowOff>66675</xdr:rowOff>
    </xdr:to>
    <xdr:grpSp>
      <xdr:nvGrpSpPr>
        <xdr:cNvPr id="1035" name="Group 11"/>
        <xdr:cNvGrpSpPr>
          <a:grpSpLocks/>
        </xdr:cNvGrpSpPr>
      </xdr:nvGrpSpPr>
      <xdr:grpSpPr bwMode="auto">
        <a:xfrm>
          <a:off x="0" y="31384875"/>
          <a:ext cx="5334000" cy="342900"/>
          <a:chOff x="0" y="0"/>
          <a:chExt cx="1023" cy="255"/>
        </a:xfrm>
      </xdr:grpSpPr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7" name="Text Box 13"/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38" name="Line 14"/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40" name="Text Box 16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41" name="Line 17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42" name="Text Box 18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Шустова Н. Л.</a:t>
            </a:r>
          </a:p>
        </xdr:txBody>
      </xdr:sp>
      <xdr:sp macro="" textlink="">
        <xdr:nvSpPr>
          <xdr:cNvPr id="1043" name="Text Box 19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1044" name="Line 20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78"/>
  <sheetViews>
    <sheetView showGridLines="0" tabSelected="1" workbookViewId="0">
      <selection activeCell="A7" sqref="A7:H7"/>
    </sheetView>
  </sheetViews>
  <sheetFormatPr defaultRowHeight="12.75" customHeight="1" outlineLevelRow="7" x14ac:dyDescent="0.2"/>
  <cols>
    <col min="1" max="1" width="25.7109375" customWidth="1"/>
    <col min="2" max="2" width="6.7109375" customWidth="1"/>
    <col min="3" max="3" width="30.7109375" customWidth="1"/>
    <col min="4" max="5" width="6.7109375" customWidth="1"/>
    <col min="6" max="8" width="15.42578125" customWidth="1"/>
    <col min="9" max="10" width="9.140625" customWidth="1"/>
  </cols>
  <sheetData>
    <row r="1" spans="1:10" x14ac:dyDescent="0.2">
      <c r="A1" s="29" t="s">
        <v>1</v>
      </c>
      <c r="B1" s="29"/>
      <c r="C1" s="29"/>
      <c r="D1" s="29"/>
      <c r="E1" s="29"/>
      <c r="F1" s="29"/>
      <c r="G1" s="1"/>
      <c r="H1" s="1"/>
      <c r="I1" s="1"/>
      <c r="J1" s="1"/>
    </row>
    <row r="2" spans="1:10" x14ac:dyDescent="0.2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ht="14.25" x14ac:dyDescent="0.2">
      <c r="A3" s="3"/>
      <c r="B3" s="4"/>
      <c r="C3" s="4"/>
      <c r="D3" s="4"/>
      <c r="E3" s="4"/>
      <c r="F3" s="4"/>
      <c r="G3" s="4"/>
      <c r="H3" s="4"/>
      <c r="I3" s="4"/>
      <c r="J3" s="4"/>
    </row>
    <row r="4" spans="1:10" ht="14.25" x14ac:dyDescent="0.2">
      <c r="A4" s="5"/>
      <c r="B4" s="5"/>
      <c r="C4" s="5"/>
      <c r="D4" s="5"/>
      <c r="E4" s="5"/>
      <c r="F4" s="5"/>
      <c r="G4" s="6"/>
      <c r="H4" s="6"/>
      <c r="I4" s="4"/>
      <c r="J4" s="4"/>
    </row>
    <row r="5" spans="1:10" x14ac:dyDescent="0.2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 x14ac:dyDescent="0.2">
      <c r="A6" s="30"/>
      <c r="B6" s="30"/>
      <c r="C6" s="30"/>
      <c r="D6" s="30"/>
      <c r="E6" s="30"/>
      <c r="F6" s="30"/>
      <c r="G6" s="30"/>
      <c r="H6" s="30"/>
    </row>
    <row r="7" spans="1:10" ht="36" customHeight="1" x14ac:dyDescent="0.25">
      <c r="A7" s="31" t="s">
        <v>223</v>
      </c>
      <c r="B7" s="32"/>
      <c r="C7" s="32"/>
      <c r="D7" s="32"/>
      <c r="E7" s="32"/>
      <c r="F7" s="32"/>
      <c r="G7" s="32"/>
      <c r="H7" s="32"/>
    </row>
    <row r="8" spans="1:10" x14ac:dyDescent="0.2">
      <c r="A8" s="30"/>
      <c r="B8" s="30"/>
      <c r="C8" s="30"/>
      <c r="D8" s="30"/>
      <c r="E8" s="30"/>
      <c r="F8" s="30"/>
      <c r="G8" s="30"/>
      <c r="H8" s="30"/>
    </row>
    <row r="9" spans="1:10" x14ac:dyDescent="0.2">
      <c r="A9" s="30"/>
      <c r="B9" s="30"/>
      <c r="C9" s="30"/>
      <c r="D9" s="30"/>
      <c r="E9" s="30"/>
      <c r="F9" s="30"/>
      <c r="G9" s="30"/>
      <c r="H9" s="30"/>
    </row>
    <row r="10" spans="1:10" x14ac:dyDescent="0.2">
      <c r="A10" s="1" t="s">
        <v>2</v>
      </c>
      <c r="B10" s="1"/>
      <c r="C10" s="1"/>
      <c r="D10" s="1"/>
      <c r="E10" s="1"/>
      <c r="F10" s="1"/>
      <c r="G10" s="1"/>
      <c r="H10" s="1"/>
      <c r="I10" s="1"/>
      <c r="J10" s="1"/>
    </row>
    <row r="11" spans="1:10" ht="42" x14ac:dyDescent="0.2">
      <c r="A11" s="8" t="s">
        <v>3</v>
      </c>
      <c r="B11" s="8" t="s">
        <v>4</v>
      </c>
      <c r="C11" s="8" t="s">
        <v>5</v>
      </c>
      <c r="D11" s="8" t="s">
        <v>6</v>
      </c>
      <c r="E11" s="8" t="s">
        <v>7</v>
      </c>
      <c r="F11" s="8" t="s">
        <v>8</v>
      </c>
      <c r="G11" s="8" t="s">
        <v>9</v>
      </c>
      <c r="H11" s="8" t="s">
        <v>10</v>
      </c>
    </row>
    <row r="12" spans="1:10" ht="13.5" hidden="1" x14ac:dyDescent="0.25">
      <c r="A12" s="9" t="s">
        <v>11</v>
      </c>
      <c r="B12" s="10"/>
      <c r="C12" s="11"/>
      <c r="D12" s="10"/>
      <c r="E12" s="10"/>
      <c r="F12" s="12">
        <v>35876403.299999997</v>
      </c>
      <c r="G12" s="12">
        <v>35548783.689999998</v>
      </c>
      <c r="H12" s="12">
        <v>22.59</v>
      </c>
    </row>
    <row r="13" spans="1:10" hidden="1" x14ac:dyDescent="0.2">
      <c r="A13" s="13" t="s">
        <v>12</v>
      </c>
      <c r="B13" s="14" t="s">
        <v>13</v>
      </c>
      <c r="C13" s="15" t="s">
        <v>14</v>
      </c>
      <c r="D13" s="14" t="s">
        <v>15</v>
      </c>
      <c r="E13" s="14" t="s">
        <v>16</v>
      </c>
      <c r="F13" s="16">
        <v>3000</v>
      </c>
      <c r="G13" s="16">
        <v>3000</v>
      </c>
      <c r="H13" s="16">
        <v>0</v>
      </c>
    </row>
    <row r="14" spans="1:10" ht="25.5" hidden="1" outlineLevel="1" x14ac:dyDescent="0.2">
      <c r="A14" s="13" t="s">
        <v>17</v>
      </c>
      <c r="B14" s="14" t="s">
        <v>13</v>
      </c>
      <c r="C14" s="15" t="s">
        <v>18</v>
      </c>
      <c r="D14" s="14" t="s">
        <v>15</v>
      </c>
      <c r="E14" s="14" t="s">
        <v>16</v>
      </c>
      <c r="F14" s="16">
        <v>3000</v>
      </c>
      <c r="G14" s="16">
        <v>3000</v>
      </c>
      <c r="H14" s="16">
        <v>0</v>
      </c>
    </row>
    <row r="15" spans="1:10" ht="38.25" hidden="1" outlineLevel="2" x14ac:dyDescent="0.2">
      <c r="A15" s="13" t="s">
        <v>19</v>
      </c>
      <c r="B15" s="14" t="s">
        <v>13</v>
      </c>
      <c r="C15" s="15" t="s">
        <v>20</v>
      </c>
      <c r="D15" s="14" t="s">
        <v>15</v>
      </c>
      <c r="E15" s="14" t="s">
        <v>16</v>
      </c>
      <c r="F15" s="16">
        <v>3000</v>
      </c>
      <c r="G15" s="16">
        <v>3000</v>
      </c>
      <c r="H15" s="16">
        <v>0</v>
      </c>
    </row>
    <row r="16" spans="1:10" ht="51" outlineLevel="3" collapsed="1" x14ac:dyDescent="0.2">
      <c r="A16" s="13" t="s">
        <v>21</v>
      </c>
      <c r="B16" s="14" t="s">
        <v>13</v>
      </c>
      <c r="C16" s="15" t="s">
        <v>22</v>
      </c>
      <c r="D16" s="14" t="s">
        <v>15</v>
      </c>
      <c r="E16" s="14" t="s">
        <v>16</v>
      </c>
      <c r="F16" s="16">
        <v>3000</v>
      </c>
      <c r="G16" s="16">
        <v>3000</v>
      </c>
      <c r="H16" s="16">
        <f>G16/F16*100</f>
        <v>100</v>
      </c>
    </row>
    <row r="17" spans="1:8" ht="51" hidden="1" outlineLevel="4" x14ac:dyDescent="0.2">
      <c r="A17" s="13" t="s">
        <v>21</v>
      </c>
      <c r="B17" s="14" t="s">
        <v>13</v>
      </c>
      <c r="C17" s="15" t="s">
        <v>22</v>
      </c>
      <c r="D17" s="14" t="s">
        <v>15</v>
      </c>
      <c r="E17" s="14" t="s">
        <v>16</v>
      </c>
      <c r="F17" s="16">
        <v>3000</v>
      </c>
      <c r="G17" s="16">
        <v>0</v>
      </c>
      <c r="H17" s="16">
        <v>0</v>
      </c>
    </row>
    <row r="18" spans="1:8" ht="51" hidden="1" outlineLevel="7" x14ac:dyDescent="0.2">
      <c r="A18" s="17" t="s">
        <v>21</v>
      </c>
      <c r="B18" s="17" t="s">
        <v>13</v>
      </c>
      <c r="C18" s="18" t="s">
        <v>22</v>
      </c>
      <c r="D18" s="17" t="s">
        <v>15</v>
      </c>
      <c r="E18" s="17" t="s">
        <v>16</v>
      </c>
      <c r="F18" s="19">
        <v>3000</v>
      </c>
      <c r="G18" s="19">
        <v>0</v>
      </c>
      <c r="H18" s="19">
        <v>0</v>
      </c>
    </row>
    <row r="19" spans="1:8" ht="102" hidden="1" outlineLevel="4" x14ac:dyDescent="0.2">
      <c r="A19" s="13" t="s">
        <v>23</v>
      </c>
      <c r="B19" s="14" t="s">
        <v>13</v>
      </c>
      <c r="C19" s="15" t="s">
        <v>24</v>
      </c>
      <c r="D19" s="14" t="s">
        <v>15</v>
      </c>
      <c r="E19" s="14" t="s">
        <v>16</v>
      </c>
      <c r="F19" s="16">
        <v>0</v>
      </c>
      <c r="G19" s="16">
        <v>3000</v>
      </c>
      <c r="H19" s="16">
        <v>0</v>
      </c>
    </row>
    <row r="20" spans="1:8" ht="89.25" hidden="1" outlineLevel="7" x14ac:dyDescent="0.2">
      <c r="A20" s="17" t="s">
        <v>23</v>
      </c>
      <c r="B20" s="17" t="s">
        <v>13</v>
      </c>
      <c r="C20" s="18" t="s">
        <v>24</v>
      </c>
      <c r="D20" s="17" t="s">
        <v>15</v>
      </c>
      <c r="E20" s="17" t="s">
        <v>16</v>
      </c>
      <c r="F20" s="19">
        <v>0</v>
      </c>
      <c r="G20" s="19">
        <v>3000</v>
      </c>
      <c r="H20" s="19">
        <v>0</v>
      </c>
    </row>
    <row r="21" spans="1:8" hidden="1" x14ac:dyDescent="0.2">
      <c r="A21" s="13" t="s">
        <v>12</v>
      </c>
      <c r="B21" s="14" t="s">
        <v>25</v>
      </c>
      <c r="C21" s="15" t="s">
        <v>14</v>
      </c>
      <c r="D21" s="14" t="s">
        <v>26</v>
      </c>
      <c r="E21" s="14" t="s">
        <v>16</v>
      </c>
      <c r="F21" s="16">
        <v>951461</v>
      </c>
      <c r="G21" s="16">
        <v>963286.14</v>
      </c>
      <c r="H21" s="16">
        <v>4.18</v>
      </c>
    </row>
    <row r="22" spans="1:8" ht="38.25" hidden="1" outlineLevel="1" x14ac:dyDescent="0.2">
      <c r="A22" s="13" t="s">
        <v>27</v>
      </c>
      <c r="B22" s="14" t="s">
        <v>25</v>
      </c>
      <c r="C22" s="15" t="s">
        <v>28</v>
      </c>
      <c r="D22" s="14" t="s">
        <v>26</v>
      </c>
      <c r="E22" s="14" t="s">
        <v>16</v>
      </c>
      <c r="F22" s="16">
        <v>951461</v>
      </c>
      <c r="G22" s="16">
        <v>963286.14</v>
      </c>
      <c r="H22" s="16">
        <v>4.18</v>
      </c>
    </row>
    <row r="23" spans="1:8" ht="38.25" hidden="1" outlineLevel="2" x14ac:dyDescent="0.2">
      <c r="A23" s="13" t="s">
        <v>29</v>
      </c>
      <c r="B23" s="14" t="s">
        <v>25</v>
      </c>
      <c r="C23" s="15" t="s">
        <v>30</v>
      </c>
      <c r="D23" s="14" t="s">
        <v>26</v>
      </c>
      <c r="E23" s="14" t="s">
        <v>16</v>
      </c>
      <c r="F23" s="16">
        <v>951461</v>
      </c>
      <c r="G23" s="16">
        <v>963286.14</v>
      </c>
      <c r="H23" s="16">
        <v>4.18</v>
      </c>
    </row>
    <row r="24" spans="1:8" ht="89.25" outlineLevel="3" collapsed="1" x14ac:dyDescent="0.2">
      <c r="A24" s="13" t="s">
        <v>31</v>
      </c>
      <c r="B24" s="14" t="s">
        <v>25</v>
      </c>
      <c r="C24" s="15" t="s">
        <v>32</v>
      </c>
      <c r="D24" s="14" t="s">
        <v>26</v>
      </c>
      <c r="E24" s="14" t="s">
        <v>33</v>
      </c>
      <c r="F24" s="16">
        <v>414276</v>
      </c>
      <c r="G24" s="16">
        <v>429206.9</v>
      </c>
      <c r="H24" s="16">
        <f>G24/F24*100</f>
        <v>103.60409485463798</v>
      </c>
    </row>
    <row r="25" spans="1:8" ht="76.5" hidden="1" outlineLevel="7" x14ac:dyDescent="0.2">
      <c r="A25" s="17" t="s">
        <v>31</v>
      </c>
      <c r="B25" s="17" t="s">
        <v>25</v>
      </c>
      <c r="C25" s="18" t="s">
        <v>32</v>
      </c>
      <c r="D25" s="17" t="s">
        <v>26</v>
      </c>
      <c r="E25" s="17" t="s">
        <v>33</v>
      </c>
      <c r="F25" s="19">
        <v>414276</v>
      </c>
      <c r="G25" s="19">
        <v>429206.9</v>
      </c>
      <c r="H25" s="19">
        <v>1.04</v>
      </c>
    </row>
    <row r="26" spans="1:8" ht="114.75" outlineLevel="3" collapsed="1" x14ac:dyDescent="0.2">
      <c r="A26" s="13" t="s">
        <v>34</v>
      </c>
      <c r="B26" s="14" t="s">
        <v>25</v>
      </c>
      <c r="C26" s="20" t="s">
        <v>35</v>
      </c>
      <c r="D26" s="14" t="s">
        <v>26</v>
      </c>
      <c r="E26" s="14" t="s">
        <v>33</v>
      </c>
      <c r="F26" s="16">
        <v>3763</v>
      </c>
      <c r="G26" s="16">
        <v>4133.55</v>
      </c>
      <c r="H26" s="16">
        <f>G26/F26*100</f>
        <v>109.84719638586236</v>
      </c>
    </row>
    <row r="27" spans="1:8" ht="102" hidden="1" outlineLevel="7" x14ac:dyDescent="0.2">
      <c r="A27" s="17" t="s">
        <v>34</v>
      </c>
      <c r="B27" s="17" t="s">
        <v>25</v>
      </c>
      <c r="C27" s="21" t="s">
        <v>35</v>
      </c>
      <c r="D27" s="17" t="s">
        <v>26</v>
      </c>
      <c r="E27" s="17" t="s">
        <v>33</v>
      </c>
      <c r="F27" s="19">
        <v>3763</v>
      </c>
      <c r="G27" s="19">
        <v>4133.55</v>
      </c>
      <c r="H27" s="19">
        <v>1.1000000000000001</v>
      </c>
    </row>
    <row r="28" spans="1:8" ht="102" outlineLevel="3" collapsed="1" x14ac:dyDescent="0.2">
      <c r="A28" s="13" t="s">
        <v>36</v>
      </c>
      <c r="B28" s="14" t="s">
        <v>25</v>
      </c>
      <c r="C28" s="15" t="s">
        <v>37</v>
      </c>
      <c r="D28" s="14" t="s">
        <v>26</v>
      </c>
      <c r="E28" s="14" t="s">
        <v>16</v>
      </c>
      <c r="F28" s="16">
        <v>625247</v>
      </c>
      <c r="G28" s="16">
        <v>626112.4</v>
      </c>
      <c r="H28" s="16">
        <f t="shared" ref="H28:H91" si="0">G28/F28*100</f>
        <v>100.1384093006444</v>
      </c>
    </row>
    <row r="29" spans="1:8" ht="76.5" hidden="1" outlineLevel="7" x14ac:dyDescent="0.2">
      <c r="A29" s="17" t="s">
        <v>36</v>
      </c>
      <c r="B29" s="17" t="s">
        <v>25</v>
      </c>
      <c r="C29" s="18" t="s">
        <v>37</v>
      </c>
      <c r="D29" s="17" t="s">
        <v>26</v>
      </c>
      <c r="E29" s="17" t="s">
        <v>16</v>
      </c>
      <c r="F29" s="19">
        <v>0</v>
      </c>
      <c r="G29" s="19">
        <v>66.03</v>
      </c>
      <c r="H29" s="16" t="e">
        <f t="shared" si="0"/>
        <v>#DIV/0!</v>
      </c>
    </row>
    <row r="30" spans="1:8" ht="76.5" hidden="1" outlineLevel="7" x14ac:dyDescent="0.2">
      <c r="A30" s="17" t="s">
        <v>36</v>
      </c>
      <c r="B30" s="17" t="s">
        <v>25</v>
      </c>
      <c r="C30" s="18" t="s">
        <v>37</v>
      </c>
      <c r="D30" s="17" t="s">
        <v>26</v>
      </c>
      <c r="E30" s="17" t="s">
        <v>33</v>
      </c>
      <c r="F30" s="19">
        <v>625247</v>
      </c>
      <c r="G30" s="19">
        <v>626046.37</v>
      </c>
      <c r="H30" s="16">
        <f t="shared" si="0"/>
        <v>100.12784867420395</v>
      </c>
    </row>
    <row r="31" spans="1:8" ht="102" outlineLevel="3" collapsed="1" x14ac:dyDescent="0.2">
      <c r="A31" s="13" t="s">
        <v>38</v>
      </c>
      <c r="B31" s="14" t="s">
        <v>25</v>
      </c>
      <c r="C31" s="15" t="s">
        <v>39</v>
      </c>
      <c r="D31" s="14" t="s">
        <v>26</v>
      </c>
      <c r="E31" s="14" t="s">
        <v>33</v>
      </c>
      <c r="F31" s="16">
        <v>-91825</v>
      </c>
      <c r="G31" s="16">
        <v>-96166.71</v>
      </c>
      <c r="H31" s="16">
        <f t="shared" si="0"/>
        <v>104.72824394228152</v>
      </c>
    </row>
    <row r="32" spans="1:8" ht="76.5" hidden="1" outlineLevel="7" x14ac:dyDescent="0.2">
      <c r="A32" s="17" t="s">
        <v>38</v>
      </c>
      <c r="B32" s="17" t="s">
        <v>25</v>
      </c>
      <c r="C32" s="18" t="s">
        <v>39</v>
      </c>
      <c r="D32" s="17" t="s">
        <v>26</v>
      </c>
      <c r="E32" s="17" t="s">
        <v>33</v>
      </c>
      <c r="F32" s="19">
        <v>-91825</v>
      </c>
      <c r="G32" s="19">
        <v>-96166.71</v>
      </c>
      <c r="H32" s="16">
        <f t="shared" si="0"/>
        <v>104.72824394228152</v>
      </c>
    </row>
    <row r="33" spans="1:8" hidden="1" x14ac:dyDescent="0.2">
      <c r="A33" s="13" t="s">
        <v>12</v>
      </c>
      <c r="B33" s="14" t="s">
        <v>40</v>
      </c>
      <c r="C33" s="15" t="s">
        <v>14</v>
      </c>
      <c r="D33" s="14" t="s">
        <v>26</v>
      </c>
      <c r="E33" s="14" t="s">
        <v>16</v>
      </c>
      <c r="F33" s="16">
        <v>17194600</v>
      </c>
      <c r="G33" s="16">
        <v>17238614.190000001</v>
      </c>
      <c r="H33" s="16">
        <f t="shared" si="0"/>
        <v>100.25597681830342</v>
      </c>
    </row>
    <row r="34" spans="1:8" hidden="1" outlineLevel="1" x14ac:dyDescent="0.2">
      <c r="A34" s="13" t="s">
        <v>41</v>
      </c>
      <c r="B34" s="14" t="s">
        <v>40</v>
      </c>
      <c r="C34" s="15" t="s">
        <v>42</v>
      </c>
      <c r="D34" s="14" t="s">
        <v>26</v>
      </c>
      <c r="E34" s="14" t="s">
        <v>16</v>
      </c>
      <c r="F34" s="16">
        <v>13973400</v>
      </c>
      <c r="G34" s="16">
        <v>13456982.83</v>
      </c>
      <c r="H34" s="16">
        <f t="shared" si="0"/>
        <v>96.3042840683012</v>
      </c>
    </row>
    <row r="35" spans="1:8" hidden="1" outlineLevel="2" x14ac:dyDescent="0.2">
      <c r="A35" s="13" t="s">
        <v>43</v>
      </c>
      <c r="B35" s="14" t="s">
        <v>40</v>
      </c>
      <c r="C35" s="15" t="s">
        <v>44</v>
      </c>
      <c r="D35" s="14" t="s">
        <v>26</v>
      </c>
      <c r="E35" s="14" t="s">
        <v>16</v>
      </c>
      <c r="F35" s="16">
        <v>13973400</v>
      </c>
      <c r="G35" s="16">
        <v>13456982.83</v>
      </c>
      <c r="H35" s="16">
        <f t="shared" si="0"/>
        <v>96.3042840683012</v>
      </c>
    </row>
    <row r="36" spans="1:8" ht="102" outlineLevel="3" collapsed="1" x14ac:dyDescent="0.2">
      <c r="A36" s="13" t="s">
        <v>45</v>
      </c>
      <c r="B36" s="14" t="s">
        <v>40</v>
      </c>
      <c r="C36" s="15" t="s">
        <v>46</v>
      </c>
      <c r="D36" s="14" t="s">
        <v>26</v>
      </c>
      <c r="E36" s="14" t="s">
        <v>16</v>
      </c>
      <c r="F36" s="16">
        <v>13900900</v>
      </c>
      <c r="G36" s="16">
        <v>13376845.560000001</v>
      </c>
      <c r="H36" s="16">
        <f t="shared" si="0"/>
        <v>96.230068268961006</v>
      </c>
    </row>
    <row r="37" spans="1:8" ht="102" hidden="1" outlineLevel="4" x14ac:dyDescent="0.2">
      <c r="A37" s="13" t="s">
        <v>45</v>
      </c>
      <c r="B37" s="14" t="s">
        <v>40</v>
      </c>
      <c r="C37" s="15" t="s">
        <v>46</v>
      </c>
      <c r="D37" s="14" t="s">
        <v>26</v>
      </c>
      <c r="E37" s="14" t="s">
        <v>16</v>
      </c>
      <c r="F37" s="16">
        <v>13900900</v>
      </c>
      <c r="G37" s="16">
        <v>0</v>
      </c>
      <c r="H37" s="16">
        <f t="shared" si="0"/>
        <v>0</v>
      </c>
    </row>
    <row r="38" spans="1:8" ht="89.25" hidden="1" outlineLevel="7" x14ac:dyDescent="0.2">
      <c r="A38" s="17" t="s">
        <v>45</v>
      </c>
      <c r="B38" s="17" t="s">
        <v>40</v>
      </c>
      <c r="C38" s="18" t="s">
        <v>46</v>
      </c>
      <c r="D38" s="17" t="s">
        <v>26</v>
      </c>
      <c r="E38" s="17" t="s">
        <v>16</v>
      </c>
      <c r="F38" s="19">
        <v>13900900</v>
      </c>
      <c r="G38" s="19">
        <v>0</v>
      </c>
      <c r="H38" s="16">
        <f t="shared" si="0"/>
        <v>0</v>
      </c>
    </row>
    <row r="39" spans="1:8" ht="140.25" hidden="1" outlineLevel="4" x14ac:dyDescent="0.2">
      <c r="A39" s="13" t="s">
        <v>47</v>
      </c>
      <c r="B39" s="14" t="s">
        <v>40</v>
      </c>
      <c r="C39" s="20" t="s">
        <v>48</v>
      </c>
      <c r="D39" s="14" t="s">
        <v>26</v>
      </c>
      <c r="E39" s="14" t="s">
        <v>16</v>
      </c>
      <c r="F39" s="16">
        <v>0</v>
      </c>
      <c r="G39" s="16">
        <v>13211978.15</v>
      </c>
      <c r="H39" s="16" t="e">
        <f t="shared" si="0"/>
        <v>#DIV/0!</v>
      </c>
    </row>
    <row r="40" spans="1:8" ht="127.5" hidden="1" outlineLevel="7" x14ac:dyDescent="0.2">
      <c r="A40" s="17" t="s">
        <v>47</v>
      </c>
      <c r="B40" s="17" t="s">
        <v>40</v>
      </c>
      <c r="C40" s="21" t="s">
        <v>48</v>
      </c>
      <c r="D40" s="17" t="s">
        <v>26</v>
      </c>
      <c r="E40" s="17" t="s">
        <v>16</v>
      </c>
      <c r="F40" s="19">
        <v>0</v>
      </c>
      <c r="G40" s="19">
        <v>13211978.15</v>
      </c>
      <c r="H40" s="16" t="e">
        <f t="shared" si="0"/>
        <v>#DIV/0!</v>
      </c>
    </row>
    <row r="41" spans="1:8" ht="114.75" hidden="1" outlineLevel="4" x14ac:dyDescent="0.2">
      <c r="A41" s="13" t="s">
        <v>49</v>
      </c>
      <c r="B41" s="14" t="s">
        <v>40</v>
      </c>
      <c r="C41" s="20" t="s">
        <v>50</v>
      </c>
      <c r="D41" s="14" t="s">
        <v>26</v>
      </c>
      <c r="E41" s="14" t="s">
        <v>16</v>
      </c>
      <c r="F41" s="16">
        <v>0</v>
      </c>
      <c r="G41" s="16">
        <v>59410.44</v>
      </c>
      <c r="H41" s="16" t="e">
        <f t="shared" si="0"/>
        <v>#DIV/0!</v>
      </c>
    </row>
    <row r="42" spans="1:8" ht="102" hidden="1" outlineLevel="7" x14ac:dyDescent="0.2">
      <c r="A42" s="17" t="s">
        <v>49</v>
      </c>
      <c r="B42" s="17" t="s">
        <v>40</v>
      </c>
      <c r="C42" s="21" t="s">
        <v>50</v>
      </c>
      <c r="D42" s="17" t="s">
        <v>26</v>
      </c>
      <c r="E42" s="17" t="s">
        <v>16</v>
      </c>
      <c r="F42" s="19">
        <v>0</v>
      </c>
      <c r="G42" s="19">
        <v>59410.44</v>
      </c>
      <c r="H42" s="16" t="e">
        <f t="shared" si="0"/>
        <v>#DIV/0!</v>
      </c>
    </row>
    <row r="43" spans="1:8" ht="140.25" hidden="1" outlineLevel="4" x14ac:dyDescent="0.2">
      <c r="A43" s="13" t="s">
        <v>51</v>
      </c>
      <c r="B43" s="14" t="s">
        <v>40</v>
      </c>
      <c r="C43" s="20" t="s">
        <v>52</v>
      </c>
      <c r="D43" s="14" t="s">
        <v>26</v>
      </c>
      <c r="E43" s="14" t="s">
        <v>16</v>
      </c>
      <c r="F43" s="16">
        <v>0</v>
      </c>
      <c r="G43" s="16">
        <v>105456.97</v>
      </c>
      <c r="H43" s="16" t="e">
        <f t="shared" si="0"/>
        <v>#DIV/0!</v>
      </c>
    </row>
    <row r="44" spans="1:8" ht="127.5" hidden="1" outlineLevel="7" x14ac:dyDescent="0.2">
      <c r="A44" s="17" t="s">
        <v>51</v>
      </c>
      <c r="B44" s="17" t="s">
        <v>40</v>
      </c>
      <c r="C44" s="21" t="s">
        <v>52</v>
      </c>
      <c r="D44" s="17" t="s">
        <v>26</v>
      </c>
      <c r="E44" s="17" t="s">
        <v>16</v>
      </c>
      <c r="F44" s="19">
        <v>0</v>
      </c>
      <c r="G44" s="19">
        <v>105456.97</v>
      </c>
      <c r="H44" s="16" t="e">
        <f t="shared" si="0"/>
        <v>#DIV/0!</v>
      </c>
    </row>
    <row r="45" spans="1:8" ht="140.25" outlineLevel="3" collapsed="1" x14ac:dyDescent="0.2">
      <c r="A45" s="13" t="s">
        <v>53</v>
      </c>
      <c r="B45" s="14" t="s">
        <v>40</v>
      </c>
      <c r="C45" s="20" t="s">
        <v>54</v>
      </c>
      <c r="D45" s="14" t="s">
        <v>26</v>
      </c>
      <c r="E45" s="14" t="s">
        <v>16</v>
      </c>
      <c r="F45" s="16">
        <v>1200</v>
      </c>
      <c r="G45" s="16">
        <v>1153.27</v>
      </c>
      <c r="H45" s="16">
        <f t="shared" si="0"/>
        <v>96.105833333333337</v>
      </c>
    </row>
    <row r="46" spans="1:8" ht="140.25" hidden="1" outlineLevel="4" x14ac:dyDescent="0.2">
      <c r="A46" s="13" t="s">
        <v>53</v>
      </c>
      <c r="B46" s="14" t="s">
        <v>40</v>
      </c>
      <c r="C46" s="20" t="s">
        <v>54</v>
      </c>
      <c r="D46" s="14" t="s">
        <v>26</v>
      </c>
      <c r="E46" s="14" t="s">
        <v>16</v>
      </c>
      <c r="F46" s="16">
        <v>1200</v>
      </c>
      <c r="G46" s="16">
        <v>0</v>
      </c>
      <c r="H46" s="16">
        <f t="shared" si="0"/>
        <v>0</v>
      </c>
    </row>
    <row r="47" spans="1:8" ht="127.5" hidden="1" outlineLevel="7" x14ac:dyDescent="0.2">
      <c r="A47" s="17" t="s">
        <v>53</v>
      </c>
      <c r="B47" s="17" t="s">
        <v>40</v>
      </c>
      <c r="C47" s="21" t="s">
        <v>54</v>
      </c>
      <c r="D47" s="17" t="s">
        <v>26</v>
      </c>
      <c r="E47" s="17" t="s">
        <v>16</v>
      </c>
      <c r="F47" s="19">
        <v>1200</v>
      </c>
      <c r="G47" s="19">
        <v>0</v>
      </c>
      <c r="H47" s="16">
        <f t="shared" si="0"/>
        <v>0</v>
      </c>
    </row>
    <row r="48" spans="1:8" ht="178.5" hidden="1" outlineLevel="4" x14ac:dyDescent="0.2">
      <c r="A48" s="13" t="s">
        <v>55</v>
      </c>
      <c r="B48" s="14" t="s">
        <v>40</v>
      </c>
      <c r="C48" s="20" t="s">
        <v>56</v>
      </c>
      <c r="D48" s="14" t="s">
        <v>26</v>
      </c>
      <c r="E48" s="14" t="s">
        <v>16</v>
      </c>
      <c r="F48" s="16">
        <v>0</v>
      </c>
      <c r="G48" s="16">
        <v>730.1</v>
      </c>
      <c r="H48" s="16" t="e">
        <f t="shared" si="0"/>
        <v>#DIV/0!</v>
      </c>
    </row>
    <row r="49" spans="1:8" ht="165.75" hidden="1" outlineLevel="7" x14ac:dyDescent="0.2">
      <c r="A49" s="17" t="s">
        <v>55</v>
      </c>
      <c r="B49" s="17" t="s">
        <v>40</v>
      </c>
      <c r="C49" s="21" t="s">
        <v>56</v>
      </c>
      <c r="D49" s="17" t="s">
        <v>26</v>
      </c>
      <c r="E49" s="17" t="s">
        <v>16</v>
      </c>
      <c r="F49" s="19">
        <v>0</v>
      </c>
      <c r="G49" s="19">
        <v>730.1</v>
      </c>
      <c r="H49" s="16" t="e">
        <f t="shared" si="0"/>
        <v>#DIV/0!</v>
      </c>
    </row>
    <row r="50" spans="1:8" ht="153" hidden="1" outlineLevel="4" x14ac:dyDescent="0.2">
      <c r="A50" s="13" t="s">
        <v>57</v>
      </c>
      <c r="B50" s="14" t="s">
        <v>40</v>
      </c>
      <c r="C50" s="20" t="s">
        <v>58</v>
      </c>
      <c r="D50" s="14" t="s">
        <v>26</v>
      </c>
      <c r="E50" s="14" t="s">
        <v>16</v>
      </c>
      <c r="F50" s="16">
        <v>0</v>
      </c>
      <c r="G50" s="16">
        <v>3.91</v>
      </c>
      <c r="H50" s="16" t="e">
        <f t="shared" si="0"/>
        <v>#DIV/0!</v>
      </c>
    </row>
    <row r="51" spans="1:8" ht="140.25" hidden="1" outlineLevel="7" x14ac:dyDescent="0.2">
      <c r="A51" s="17" t="s">
        <v>57</v>
      </c>
      <c r="B51" s="17" t="s">
        <v>40</v>
      </c>
      <c r="C51" s="21" t="s">
        <v>58</v>
      </c>
      <c r="D51" s="17" t="s">
        <v>26</v>
      </c>
      <c r="E51" s="17" t="s">
        <v>16</v>
      </c>
      <c r="F51" s="19">
        <v>0</v>
      </c>
      <c r="G51" s="19">
        <v>3.91</v>
      </c>
      <c r="H51" s="16" t="e">
        <f t="shared" si="0"/>
        <v>#DIV/0!</v>
      </c>
    </row>
    <row r="52" spans="1:8" ht="178.5" hidden="1" outlineLevel="4" x14ac:dyDescent="0.2">
      <c r="A52" s="13" t="s">
        <v>59</v>
      </c>
      <c r="B52" s="14" t="s">
        <v>40</v>
      </c>
      <c r="C52" s="20" t="s">
        <v>60</v>
      </c>
      <c r="D52" s="14" t="s">
        <v>26</v>
      </c>
      <c r="E52" s="14" t="s">
        <v>16</v>
      </c>
      <c r="F52" s="16">
        <v>0</v>
      </c>
      <c r="G52" s="16">
        <v>419.26</v>
      </c>
      <c r="H52" s="16" t="e">
        <f t="shared" si="0"/>
        <v>#DIV/0!</v>
      </c>
    </row>
    <row r="53" spans="1:8" ht="165.75" hidden="1" outlineLevel="7" x14ac:dyDescent="0.2">
      <c r="A53" s="17" t="s">
        <v>59</v>
      </c>
      <c r="B53" s="17" t="s">
        <v>40</v>
      </c>
      <c r="C53" s="21" t="s">
        <v>60</v>
      </c>
      <c r="D53" s="17" t="s">
        <v>26</v>
      </c>
      <c r="E53" s="17" t="s">
        <v>16</v>
      </c>
      <c r="F53" s="19">
        <v>0</v>
      </c>
      <c r="G53" s="19">
        <v>419.26</v>
      </c>
      <c r="H53" s="16" t="e">
        <f t="shared" si="0"/>
        <v>#DIV/0!</v>
      </c>
    </row>
    <row r="54" spans="1:8" ht="63.75" outlineLevel="3" collapsed="1" x14ac:dyDescent="0.2">
      <c r="A54" s="13" t="s">
        <v>61</v>
      </c>
      <c r="B54" s="14" t="s">
        <v>40</v>
      </c>
      <c r="C54" s="15" t="s">
        <v>62</v>
      </c>
      <c r="D54" s="14" t="s">
        <v>26</v>
      </c>
      <c r="E54" s="14" t="s">
        <v>16</v>
      </c>
      <c r="F54" s="16">
        <v>71300</v>
      </c>
      <c r="G54" s="16">
        <v>78984</v>
      </c>
      <c r="H54" s="16">
        <f t="shared" si="0"/>
        <v>110.77699859747545</v>
      </c>
    </row>
    <row r="55" spans="1:8" ht="63.75" hidden="1" outlineLevel="4" x14ac:dyDescent="0.2">
      <c r="A55" s="13" t="s">
        <v>61</v>
      </c>
      <c r="B55" s="14" t="s">
        <v>40</v>
      </c>
      <c r="C55" s="15" t="s">
        <v>62</v>
      </c>
      <c r="D55" s="14" t="s">
        <v>26</v>
      </c>
      <c r="E55" s="14" t="s">
        <v>16</v>
      </c>
      <c r="F55" s="16">
        <v>71300</v>
      </c>
      <c r="G55" s="16">
        <v>0</v>
      </c>
      <c r="H55" s="16">
        <f t="shared" si="0"/>
        <v>0</v>
      </c>
    </row>
    <row r="56" spans="1:8" ht="51" hidden="1" outlineLevel="7" x14ac:dyDescent="0.2">
      <c r="A56" s="17" t="s">
        <v>61</v>
      </c>
      <c r="B56" s="17" t="s">
        <v>40</v>
      </c>
      <c r="C56" s="18" t="s">
        <v>62</v>
      </c>
      <c r="D56" s="17" t="s">
        <v>26</v>
      </c>
      <c r="E56" s="17" t="s">
        <v>16</v>
      </c>
      <c r="F56" s="19">
        <v>71300</v>
      </c>
      <c r="G56" s="19">
        <v>0</v>
      </c>
      <c r="H56" s="16">
        <f t="shared" si="0"/>
        <v>0</v>
      </c>
    </row>
    <row r="57" spans="1:8" ht="102" hidden="1" outlineLevel="4" x14ac:dyDescent="0.2">
      <c r="A57" s="13" t="s">
        <v>63</v>
      </c>
      <c r="B57" s="14" t="s">
        <v>40</v>
      </c>
      <c r="C57" s="15" t="s">
        <v>64</v>
      </c>
      <c r="D57" s="14" t="s">
        <v>26</v>
      </c>
      <c r="E57" s="14" t="s">
        <v>16</v>
      </c>
      <c r="F57" s="16">
        <v>0</v>
      </c>
      <c r="G57" s="16">
        <v>77312.5</v>
      </c>
      <c r="H57" s="16" t="e">
        <f t="shared" si="0"/>
        <v>#DIV/0!</v>
      </c>
    </row>
    <row r="58" spans="1:8" ht="89.25" hidden="1" outlineLevel="7" x14ac:dyDescent="0.2">
      <c r="A58" s="17" t="s">
        <v>63</v>
      </c>
      <c r="B58" s="17" t="s">
        <v>40</v>
      </c>
      <c r="C58" s="18" t="s">
        <v>64</v>
      </c>
      <c r="D58" s="17" t="s">
        <v>26</v>
      </c>
      <c r="E58" s="17" t="s">
        <v>16</v>
      </c>
      <c r="F58" s="19">
        <v>0</v>
      </c>
      <c r="G58" s="19">
        <v>77312.5</v>
      </c>
      <c r="H58" s="16" t="e">
        <f t="shared" si="0"/>
        <v>#DIV/0!</v>
      </c>
    </row>
    <row r="59" spans="1:8" ht="76.5" hidden="1" outlineLevel="4" x14ac:dyDescent="0.2">
      <c r="A59" s="13" t="s">
        <v>65</v>
      </c>
      <c r="B59" s="14" t="s">
        <v>40</v>
      </c>
      <c r="C59" s="15" t="s">
        <v>66</v>
      </c>
      <c r="D59" s="14" t="s">
        <v>26</v>
      </c>
      <c r="E59" s="14" t="s">
        <v>16</v>
      </c>
      <c r="F59" s="16">
        <v>0</v>
      </c>
      <c r="G59" s="16">
        <v>333.47</v>
      </c>
      <c r="H59" s="16" t="e">
        <f t="shared" si="0"/>
        <v>#DIV/0!</v>
      </c>
    </row>
    <row r="60" spans="1:8" ht="63.75" hidden="1" outlineLevel="7" x14ac:dyDescent="0.2">
      <c r="A60" s="17" t="s">
        <v>65</v>
      </c>
      <c r="B60" s="17" t="s">
        <v>40</v>
      </c>
      <c r="C60" s="18" t="s">
        <v>66</v>
      </c>
      <c r="D60" s="17" t="s">
        <v>26</v>
      </c>
      <c r="E60" s="17" t="s">
        <v>16</v>
      </c>
      <c r="F60" s="19">
        <v>0</v>
      </c>
      <c r="G60" s="19">
        <v>333.47</v>
      </c>
      <c r="H60" s="16" t="e">
        <f t="shared" si="0"/>
        <v>#DIV/0!</v>
      </c>
    </row>
    <row r="61" spans="1:8" ht="102" hidden="1" outlineLevel="4" x14ac:dyDescent="0.2">
      <c r="A61" s="13" t="s">
        <v>67</v>
      </c>
      <c r="B61" s="14" t="s">
        <v>40</v>
      </c>
      <c r="C61" s="15" t="s">
        <v>68</v>
      </c>
      <c r="D61" s="14" t="s">
        <v>26</v>
      </c>
      <c r="E61" s="14" t="s">
        <v>16</v>
      </c>
      <c r="F61" s="16">
        <v>0</v>
      </c>
      <c r="G61" s="16">
        <v>1338.03</v>
      </c>
      <c r="H61" s="16" t="e">
        <f t="shared" si="0"/>
        <v>#DIV/0!</v>
      </c>
    </row>
    <row r="62" spans="1:8" ht="89.25" hidden="1" outlineLevel="7" x14ac:dyDescent="0.2">
      <c r="A62" s="17" t="s">
        <v>67</v>
      </c>
      <c r="B62" s="17" t="s">
        <v>40</v>
      </c>
      <c r="C62" s="18" t="s">
        <v>68</v>
      </c>
      <c r="D62" s="17" t="s">
        <v>26</v>
      </c>
      <c r="E62" s="17" t="s">
        <v>16</v>
      </c>
      <c r="F62" s="19">
        <v>0</v>
      </c>
      <c r="G62" s="19">
        <v>1338.03</v>
      </c>
      <c r="H62" s="16" t="e">
        <f t="shared" si="0"/>
        <v>#DIV/0!</v>
      </c>
    </row>
    <row r="63" spans="1:8" hidden="1" outlineLevel="1" x14ac:dyDescent="0.2">
      <c r="A63" s="13" t="s">
        <v>69</v>
      </c>
      <c r="B63" s="14" t="s">
        <v>40</v>
      </c>
      <c r="C63" s="15" t="s">
        <v>70</v>
      </c>
      <c r="D63" s="14" t="s">
        <v>26</v>
      </c>
      <c r="E63" s="14" t="s">
        <v>16</v>
      </c>
      <c r="F63" s="16">
        <v>14400</v>
      </c>
      <c r="G63" s="16">
        <v>14358.95</v>
      </c>
      <c r="H63" s="16">
        <f t="shared" si="0"/>
        <v>99.714930555555554</v>
      </c>
    </row>
    <row r="64" spans="1:8" hidden="1" outlineLevel="2" x14ac:dyDescent="0.2">
      <c r="A64" s="13" t="s">
        <v>71</v>
      </c>
      <c r="B64" s="14" t="s">
        <v>40</v>
      </c>
      <c r="C64" s="15" t="s">
        <v>72</v>
      </c>
      <c r="D64" s="14" t="s">
        <v>26</v>
      </c>
      <c r="E64" s="14" t="s">
        <v>16</v>
      </c>
      <c r="F64" s="16">
        <v>14400</v>
      </c>
      <c r="G64" s="16">
        <v>14358.95</v>
      </c>
      <c r="H64" s="16">
        <f t="shared" si="0"/>
        <v>99.714930555555554</v>
      </c>
    </row>
    <row r="65" spans="1:8" outlineLevel="3" collapsed="1" x14ac:dyDescent="0.2">
      <c r="A65" s="13" t="s">
        <v>73</v>
      </c>
      <c r="B65" s="14" t="s">
        <v>40</v>
      </c>
      <c r="C65" s="15" t="s">
        <v>72</v>
      </c>
      <c r="D65" s="14" t="s">
        <v>26</v>
      </c>
      <c r="E65" s="14" t="s">
        <v>16</v>
      </c>
      <c r="F65" s="16">
        <v>14400</v>
      </c>
      <c r="G65" s="16">
        <v>14358.95</v>
      </c>
      <c r="H65" s="16">
        <f t="shared" si="0"/>
        <v>99.714930555555554</v>
      </c>
    </row>
    <row r="66" spans="1:8" hidden="1" outlineLevel="4" x14ac:dyDescent="0.2">
      <c r="A66" s="13" t="s">
        <v>73</v>
      </c>
      <c r="B66" s="14" t="s">
        <v>40</v>
      </c>
      <c r="C66" s="15" t="s">
        <v>72</v>
      </c>
      <c r="D66" s="14" t="s">
        <v>26</v>
      </c>
      <c r="E66" s="14" t="s">
        <v>16</v>
      </c>
      <c r="F66" s="16">
        <v>14400</v>
      </c>
      <c r="G66" s="16">
        <v>0</v>
      </c>
      <c r="H66" s="16">
        <f t="shared" si="0"/>
        <v>0</v>
      </c>
    </row>
    <row r="67" spans="1:8" hidden="1" outlineLevel="7" x14ac:dyDescent="0.2">
      <c r="A67" s="17" t="s">
        <v>73</v>
      </c>
      <c r="B67" s="17" t="s">
        <v>40</v>
      </c>
      <c r="C67" s="18" t="s">
        <v>72</v>
      </c>
      <c r="D67" s="17" t="s">
        <v>26</v>
      </c>
      <c r="E67" s="17" t="s">
        <v>16</v>
      </c>
      <c r="F67" s="19">
        <v>14400</v>
      </c>
      <c r="G67" s="19">
        <v>0</v>
      </c>
      <c r="H67" s="16">
        <f t="shared" si="0"/>
        <v>0</v>
      </c>
    </row>
    <row r="68" spans="1:8" ht="51" hidden="1" outlineLevel="4" x14ac:dyDescent="0.2">
      <c r="A68" s="13" t="s">
        <v>74</v>
      </c>
      <c r="B68" s="14" t="s">
        <v>40</v>
      </c>
      <c r="C68" s="15" t="s">
        <v>75</v>
      </c>
      <c r="D68" s="14" t="s">
        <v>26</v>
      </c>
      <c r="E68" s="14" t="s">
        <v>16</v>
      </c>
      <c r="F68" s="16">
        <v>0</v>
      </c>
      <c r="G68" s="16">
        <v>14217</v>
      </c>
      <c r="H68" s="16" t="e">
        <f t="shared" si="0"/>
        <v>#DIV/0!</v>
      </c>
    </row>
    <row r="69" spans="1:8" ht="51" hidden="1" outlineLevel="7" x14ac:dyDescent="0.2">
      <c r="A69" s="17" t="s">
        <v>74</v>
      </c>
      <c r="B69" s="17" t="s">
        <v>40</v>
      </c>
      <c r="C69" s="18" t="s">
        <v>75</v>
      </c>
      <c r="D69" s="17" t="s">
        <v>26</v>
      </c>
      <c r="E69" s="17" t="s">
        <v>16</v>
      </c>
      <c r="F69" s="19">
        <v>0</v>
      </c>
      <c r="G69" s="19">
        <v>14217</v>
      </c>
      <c r="H69" s="16" t="e">
        <f t="shared" si="0"/>
        <v>#DIV/0!</v>
      </c>
    </row>
    <row r="70" spans="1:8" ht="25.5" hidden="1" outlineLevel="4" x14ac:dyDescent="0.2">
      <c r="A70" s="13" t="s">
        <v>76</v>
      </c>
      <c r="B70" s="14" t="s">
        <v>40</v>
      </c>
      <c r="C70" s="15" t="s">
        <v>77</v>
      </c>
      <c r="D70" s="14" t="s">
        <v>26</v>
      </c>
      <c r="E70" s="14" t="s">
        <v>16</v>
      </c>
      <c r="F70" s="16">
        <v>0</v>
      </c>
      <c r="G70" s="16">
        <v>141.94999999999999</v>
      </c>
      <c r="H70" s="16" t="e">
        <f t="shared" si="0"/>
        <v>#DIV/0!</v>
      </c>
    </row>
    <row r="71" spans="1:8" ht="25.5" hidden="1" outlineLevel="7" x14ac:dyDescent="0.2">
      <c r="A71" s="17" t="s">
        <v>76</v>
      </c>
      <c r="B71" s="17" t="s">
        <v>40</v>
      </c>
      <c r="C71" s="18" t="s">
        <v>77</v>
      </c>
      <c r="D71" s="17" t="s">
        <v>26</v>
      </c>
      <c r="E71" s="17" t="s">
        <v>16</v>
      </c>
      <c r="F71" s="19">
        <v>0</v>
      </c>
      <c r="G71" s="19">
        <v>141.94999999999999</v>
      </c>
      <c r="H71" s="16" t="e">
        <f t="shared" si="0"/>
        <v>#DIV/0!</v>
      </c>
    </row>
    <row r="72" spans="1:8" hidden="1" outlineLevel="1" x14ac:dyDescent="0.2">
      <c r="A72" s="13" t="s">
        <v>78</v>
      </c>
      <c r="B72" s="14" t="s">
        <v>40</v>
      </c>
      <c r="C72" s="15" t="s">
        <v>79</v>
      </c>
      <c r="D72" s="14" t="s">
        <v>26</v>
      </c>
      <c r="E72" s="14" t="s">
        <v>16</v>
      </c>
      <c r="F72" s="16">
        <v>3206800</v>
      </c>
      <c r="G72" s="16">
        <v>3767272.41</v>
      </c>
      <c r="H72" s="16">
        <f t="shared" si="0"/>
        <v>117.47762286391419</v>
      </c>
    </row>
    <row r="73" spans="1:8" hidden="1" outlineLevel="2" x14ac:dyDescent="0.2">
      <c r="A73" s="13" t="s">
        <v>80</v>
      </c>
      <c r="B73" s="14" t="s">
        <v>40</v>
      </c>
      <c r="C73" s="15" t="s">
        <v>81</v>
      </c>
      <c r="D73" s="14" t="s">
        <v>26</v>
      </c>
      <c r="E73" s="14" t="s">
        <v>16</v>
      </c>
      <c r="F73" s="16">
        <v>933000</v>
      </c>
      <c r="G73" s="16">
        <v>2010657.81</v>
      </c>
      <c r="H73" s="16">
        <f t="shared" si="0"/>
        <v>215.50458842443732</v>
      </c>
    </row>
    <row r="74" spans="1:8" ht="63.75" outlineLevel="3" collapsed="1" x14ac:dyDescent="0.2">
      <c r="A74" s="13" t="s">
        <v>82</v>
      </c>
      <c r="B74" s="14" t="s">
        <v>40</v>
      </c>
      <c r="C74" s="15" t="s">
        <v>83</v>
      </c>
      <c r="D74" s="14" t="s">
        <v>26</v>
      </c>
      <c r="E74" s="14" t="s">
        <v>16</v>
      </c>
      <c r="F74" s="16">
        <v>933000</v>
      </c>
      <c r="G74" s="16">
        <v>2010657.81</v>
      </c>
      <c r="H74" s="16">
        <f t="shared" si="0"/>
        <v>215.50458842443732</v>
      </c>
    </row>
    <row r="75" spans="1:8" ht="63.75" hidden="1" outlineLevel="4" x14ac:dyDescent="0.2">
      <c r="A75" s="13" t="s">
        <v>82</v>
      </c>
      <c r="B75" s="14" t="s">
        <v>40</v>
      </c>
      <c r="C75" s="15" t="s">
        <v>83</v>
      </c>
      <c r="D75" s="14" t="s">
        <v>26</v>
      </c>
      <c r="E75" s="14" t="s">
        <v>16</v>
      </c>
      <c r="F75" s="16">
        <v>933000</v>
      </c>
      <c r="G75" s="16">
        <v>0</v>
      </c>
      <c r="H75" s="16">
        <f t="shared" si="0"/>
        <v>0</v>
      </c>
    </row>
    <row r="76" spans="1:8" ht="51" hidden="1" outlineLevel="7" x14ac:dyDescent="0.2">
      <c r="A76" s="17" t="s">
        <v>82</v>
      </c>
      <c r="B76" s="17" t="s">
        <v>40</v>
      </c>
      <c r="C76" s="18" t="s">
        <v>83</v>
      </c>
      <c r="D76" s="17" t="s">
        <v>26</v>
      </c>
      <c r="E76" s="17" t="s">
        <v>16</v>
      </c>
      <c r="F76" s="19">
        <v>933000</v>
      </c>
      <c r="G76" s="19">
        <v>0</v>
      </c>
      <c r="H76" s="16">
        <f t="shared" si="0"/>
        <v>0</v>
      </c>
    </row>
    <row r="77" spans="1:8" ht="102" hidden="1" outlineLevel="4" x14ac:dyDescent="0.2">
      <c r="A77" s="13" t="s">
        <v>84</v>
      </c>
      <c r="B77" s="14" t="s">
        <v>40</v>
      </c>
      <c r="C77" s="15" t="s">
        <v>85</v>
      </c>
      <c r="D77" s="14" t="s">
        <v>26</v>
      </c>
      <c r="E77" s="14" t="s">
        <v>16</v>
      </c>
      <c r="F77" s="16">
        <v>0</v>
      </c>
      <c r="G77" s="16">
        <v>1989274.39</v>
      </c>
      <c r="H77" s="16" t="e">
        <f t="shared" si="0"/>
        <v>#DIV/0!</v>
      </c>
    </row>
    <row r="78" spans="1:8" ht="89.25" hidden="1" outlineLevel="7" x14ac:dyDescent="0.2">
      <c r="A78" s="17" t="s">
        <v>84</v>
      </c>
      <c r="B78" s="17" t="s">
        <v>40</v>
      </c>
      <c r="C78" s="18" t="s">
        <v>85</v>
      </c>
      <c r="D78" s="17" t="s">
        <v>26</v>
      </c>
      <c r="E78" s="17" t="s">
        <v>16</v>
      </c>
      <c r="F78" s="19">
        <v>0</v>
      </c>
      <c r="G78" s="19">
        <v>1989274.39</v>
      </c>
      <c r="H78" s="16" t="e">
        <f t="shared" si="0"/>
        <v>#DIV/0!</v>
      </c>
    </row>
    <row r="79" spans="1:8" ht="76.5" hidden="1" outlineLevel="4" x14ac:dyDescent="0.2">
      <c r="A79" s="13" t="s">
        <v>86</v>
      </c>
      <c r="B79" s="14" t="s">
        <v>40</v>
      </c>
      <c r="C79" s="15" t="s">
        <v>87</v>
      </c>
      <c r="D79" s="14" t="s">
        <v>26</v>
      </c>
      <c r="E79" s="14" t="s">
        <v>16</v>
      </c>
      <c r="F79" s="16">
        <v>0</v>
      </c>
      <c r="G79" s="16">
        <v>21383.42</v>
      </c>
      <c r="H79" s="16" t="e">
        <f t="shared" si="0"/>
        <v>#DIV/0!</v>
      </c>
    </row>
    <row r="80" spans="1:8" ht="63.75" hidden="1" outlineLevel="7" x14ac:dyDescent="0.2">
      <c r="A80" s="17" t="s">
        <v>86</v>
      </c>
      <c r="B80" s="17" t="s">
        <v>40</v>
      </c>
      <c r="C80" s="18" t="s">
        <v>87</v>
      </c>
      <c r="D80" s="17" t="s">
        <v>26</v>
      </c>
      <c r="E80" s="17" t="s">
        <v>16</v>
      </c>
      <c r="F80" s="19">
        <v>0</v>
      </c>
      <c r="G80" s="19">
        <v>21383.42</v>
      </c>
      <c r="H80" s="16" t="e">
        <f t="shared" si="0"/>
        <v>#DIV/0!</v>
      </c>
    </row>
    <row r="81" spans="1:8" hidden="1" outlineLevel="2" x14ac:dyDescent="0.2">
      <c r="A81" s="13" t="s">
        <v>88</v>
      </c>
      <c r="B81" s="14" t="s">
        <v>40</v>
      </c>
      <c r="C81" s="15" t="s">
        <v>89</v>
      </c>
      <c r="D81" s="14" t="s">
        <v>26</v>
      </c>
      <c r="E81" s="14" t="s">
        <v>16</v>
      </c>
      <c r="F81" s="16">
        <v>2273800</v>
      </c>
      <c r="G81" s="16">
        <v>1756614.6</v>
      </c>
      <c r="H81" s="16">
        <f t="shared" si="0"/>
        <v>77.254578239071165</v>
      </c>
    </row>
    <row r="82" spans="1:8" hidden="1" outlineLevel="3" x14ac:dyDescent="0.2">
      <c r="A82" s="13" t="s">
        <v>90</v>
      </c>
      <c r="B82" s="14" t="s">
        <v>40</v>
      </c>
      <c r="C82" s="15" t="s">
        <v>91</v>
      </c>
      <c r="D82" s="14" t="s">
        <v>26</v>
      </c>
      <c r="E82" s="14" t="s">
        <v>16</v>
      </c>
      <c r="F82" s="16">
        <v>1829000</v>
      </c>
      <c r="G82" s="16">
        <v>1233552.3</v>
      </c>
      <c r="H82" s="16">
        <f t="shared" si="0"/>
        <v>67.444084199015862</v>
      </c>
    </row>
    <row r="83" spans="1:8" ht="51" outlineLevel="4" collapsed="1" x14ac:dyDescent="0.2">
      <c r="A83" s="13" t="s">
        <v>92</v>
      </c>
      <c r="B83" s="14" t="s">
        <v>40</v>
      </c>
      <c r="C83" s="15" t="s">
        <v>93</v>
      </c>
      <c r="D83" s="14" t="s">
        <v>26</v>
      </c>
      <c r="E83" s="14" t="s">
        <v>16</v>
      </c>
      <c r="F83" s="16">
        <v>1829000</v>
      </c>
      <c r="G83" s="16">
        <v>1233552.3</v>
      </c>
      <c r="H83" s="16">
        <f t="shared" si="0"/>
        <v>67.444084199015862</v>
      </c>
    </row>
    <row r="84" spans="1:8" ht="51" hidden="1" outlineLevel="5" x14ac:dyDescent="0.2">
      <c r="A84" s="13" t="s">
        <v>92</v>
      </c>
      <c r="B84" s="14" t="s">
        <v>40</v>
      </c>
      <c r="C84" s="15" t="s">
        <v>93</v>
      </c>
      <c r="D84" s="14" t="s">
        <v>26</v>
      </c>
      <c r="E84" s="14" t="s">
        <v>16</v>
      </c>
      <c r="F84" s="16">
        <v>1829000</v>
      </c>
      <c r="G84" s="16">
        <v>0</v>
      </c>
      <c r="H84" s="16">
        <f t="shared" si="0"/>
        <v>0</v>
      </c>
    </row>
    <row r="85" spans="1:8" ht="38.25" hidden="1" outlineLevel="7" x14ac:dyDescent="0.2">
      <c r="A85" s="17" t="s">
        <v>92</v>
      </c>
      <c r="B85" s="17" t="s">
        <v>40</v>
      </c>
      <c r="C85" s="18" t="s">
        <v>93</v>
      </c>
      <c r="D85" s="17" t="s">
        <v>26</v>
      </c>
      <c r="E85" s="17" t="s">
        <v>16</v>
      </c>
      <c r="F85" s="19">
        <v>1829000</v>
      </c>
      <c r="G85" s="19">
        <v>0</v>
      </c>
      <c r="H85" s="16">
        <f t="shared" si="0"/>
        <v>0</v>
      </c>
    </row>
    <row r="86" spans="1:8" ht="89.25" hidden="1" outlineLevel="5" x14ac:dyDescent="0.2">
      <c r="A86" s="13" t="s">
        <v>94</v>
      </c>
      <c r="B86" s="14" t="s">
        <v>40</v>
      </c>
      <c r="C86" s="15" t="s">
        <v>95</v>
      </c>
      <c r="D86" s="14" t="s">
        <v>26</v>
      </c>
      <c r="E86" s="14" t="s">
        <v>16</v>
      </c>
      <c r="F86" s="16">
        <v>0</v>
      </c>
      <c r="G86" s="16">
        <v>1176023.69</v>
      </c>
      <c r="H86" s="16" t="e">
        <f t="shared" si="0"/>
        <v>#DIV/0!</v>
      </c>
    </row>
    <row r="87" spans="1:8" ht="76.5" hidden="1" outlineLevel="7" x14ac:dyDescent="0.2">
      <c r="A87" s="17" t="s">
        <v>94</v>
      </c>
      <c r="B87" s="17" t="s">
        <v>40</v>
      </c>
      <c r="C87" s="18" t="s">
        <v>95</v>
      </c>
      <c r="D87" s="17" t="s">
        <v>26</v>
      </c>
      <c r="E87" s="17" t="s">
        <v>16</v>
      </c>
      <c r="F87" s="19">
        <v>0</v>
      </c>
      <c r="G87" s="19">
        <v>1176023.69</v>
      </c>
      <c r="H87" s="16" t="e">
        <f t="shared" si="0"/>
        <v>#DIV/0!</v>
      </c>
    </row>
    <row r="88" spans="1:8" ht="63.75" hidden="1" outlineLevel="5" x14ac:dyDescent="0.2">
      <c r="A88" s="13" t="s">
        <v>96</v>
      </c>
      <c r="B88" s="14" t="s">
        <v>40</v>
      </c>
      <c r="C88" s="15" t="s">
        <v>97</v>
      </c>
      <c r="D88" s="14" t="s">
        <v>26</v>
      </c>
      <c r="E88" s="14" t="s">
        <v>16</v>
      </c>
      <c r="F88" s="16">
        <v>0</v>
      </c>
      <c r="G88" s="16">
        <v>57528.61</v>
      </c>
      <c r="H88" s="16" t="e">
        <f t="shared" si="0"/>
        <v>#DIV/0!</v>
      </c>
    </row>
    <row r="89" spans="1:8" ht="51" hidden="1" outlineLevel="7" x14ac:dyDescent="0.2">
      <c r="A89" s="17" t="s">
        <v>96</v>
      </c>
      <c r="B89" s="17" t="s">
        <v>40</v>
      </c>
      <c r="C89" s="18" t="s">
        <v>97</v>
      </c>
      <c r="D89" s="17" t="s">
        <v>26</v>
      </c>
      <c r="E89" s="17" t="s">
        <v>16</v>
      </c>
      <c r="F89" s="19">
        <v>0</v>
      </c>
      <c r="G89" s="19">
        <v>57528.61</v>
      </c>
      <c r="H89" s="16" t="e">
        <f t="shared" si="0"/>
        <v>#DIV/0!</v>
      </c>
    </row>
    <row r="90" spans="1:8" hidden="1" outlineLevel="3" x14ac:dyDescent="0.2">
      <c r="A90" s="13" t="s">
        <v>98</v>
      </c>
      <c r="B90" s="14" t="s">
        <v>40</v>
      </c>
      <c r="C90" s="15" t="s">
        <v>99</v>
      </c>
      <c r="D90" s="14" t="s">
        <v>26</v>
      </c>
      <c r="E90" s="14" t="s">
        <v>16</v>
      </c>
      <c r="F90" s="16">
        <v>444800</v>
      </c>
      <c r="G90" s="16">
        <v>523062.3</v>
      </c>
      <c r="H90" s="16">
        <f t="shared" si="0"/>
        <v>117.59494154676258</v>
      </c>
    </row>
    <row r="91" spans="1:8" ht="51" outlineLevel="4" collapsed="1" x14ac:dyDescent="0.2">
      <c r="A91" s="13" t="s">
        <v>100</v>
      </c>
      <c r="B91" s="14" t="s">
        <v>40</v>
      </c>
      <c r="C91" s="15" t="s">
        <v>101</v>
      </c>
      <c r="D91" s="14" t="s">
        <v>26</v>
      </c>
      <c r="E91" s="14" t="s">
        <v>16</v>
      </c>
      <c r="F91" s="16">
        <v>444800</v>
      </c>
      <c r="G91" s="16">
        <v>523062.3</v>
      </c>
      <c r="H91" s="16">
        <f t="shared" si="0"/>
        <v>117.59494154676258</v>
      </c>
    </row>
    <row r="92" spans="1:8" ht="51" hidden="1" outlineLevel="5" x14ac:dyDescent="0.2">
      <c r="A92" s="13" t="s">
        <v>100</v>
      </c>
      <c r="B92" s="14" t="s">
        <v>40</v>
      </c>
      <c r="C92" s="15" t="s">
        <v>101</v>
      </c>
      <c r="D92" s="14" t="s">
        <v>26</v>
      </c>
      <c r="E92" s="14" t="s">
        <v>16</v>
      </c>
      <c r="F92" s="16">
        <v>444800</v>
      </c>
      <c r="G92" s="16">
        <v>0</v>
      </c>
      <c r="H92" s="16">
        <f t="shared" ref="H92:H155" si="1">G92/F92*100</f>
        <v>0</v>
      </c>
    </row>
    <row r="93" spans="1:8" ht="51" hidden="1" outlineLevel="7" x14ac:dyDescent="0.2">
      <c r="A93" s="17" t="s">
        <v>100</v>
      </c>
      <c r="B93" s="17" t="s">
        <v>40</v>
      </c>
      <c r="C93" s="18" t="s">
        <v>101</v>
      </c>
      <c r="D93" s="17" t="s">
        <v>26</v>
      </c>
      <c r="E93" s="17" t="s">
        <v>16</v>
      </c>
      <c r="F93" s="19">
        <v>444800</v>
      </c>
      <c r="G93" s="19">
        <v>0</v>
      </c>
      <c r="H93" s="16">
        <f t="shared" si="1"/>
        <v>0</v>
      </c>
    </row>
    <row r="94" spans="1:8" ht="89.25" hidden="1" outlineLevel="5" x14ac:dyDescent="0.2">
      <c r="A94" s="13" t="s">
        <v>102</v>
      </c>
      <c r="B94" s="14" t="s">
        <v>40</v>
      </c>
      <c r="C94" s="15" t="s">
        <v>103</v>
      </c>
      <c r="D94" s="14" t="s">
        <v>26</v>
      </c>
      <c r="E94" s="14" t="s">
        <v>16</v>
      </c>
      <c r="F94" s="16">
        <v>0</v>
      </c>
      <c r="G94" s="16">
        <v>515142.68</v>
      </c>
      <c r="H94" s="16" t="e">
        <f t="shared" si="1"/>
        <v>#DIV/0!</v>
      </c>
    </row>
    <row r="95" spans="1:8" ht="89.25" hidden="1" outlineLevel="7" x14ac:dyDescent="0.2">
      <c r="A95" s="17" t="s">
        <v>102</v>
      </c>
      <c r="B95" s="17" t="s">
        <v>40</v>
      </c>
      <c r="C95" s="18" t="s">
        <v>103</v>
      </c>
      <c r="D95" s="17" t="s">
        <v>26</v>
      </c>
      <c r="E95" s="17" t="s">
        <v>16</v>
      </c>
      <c r="F95" s="19">
        <v>0</v>
      </c>
      <c r="G95" s="19">
        <v>515142.68</v>
      </c>
      <c r="H95" s="16" t="e">
        <f t="shared" si="1"/>
        <v>#DIV/0!</v>
      </c>
    </row>
    <row r="96" spans="1:8" ht="63.75" hidden="1" outlineLevel="5" x14ac:dyDescent="0.2">
      <c r="A96" s="13" t="s">
        <v>104</v>
      </c>
      <c r="B96" s="14" t="s">
        <v>40</v>
      </c>
      <c r="C96" s="15" t="s">
        <v>105</v>
      </c>
      <c r="D96" s="14" t="s">
        <v>26</v>
      </c>
      <c r="E96" s="14" t="s">
        <v>16</v>
      </c>
      <c r="F96" s="16">
        <v>0</v>
      </c>
      <c r="G96" s="16">
        <v>7919.62</v>
      </c>
      <c r="H96" s="16" t="e">
        <f t="shared" si="1"/>
        <v>#DIV/0!</v>
      </c>
    </row>
    <row r="97" spans="1:8" ht="63.75" hidden="1" outlineLevel="7" x14ac:dyDescent="0.2">
      <c r="A97" s="17" t="s">
        <v>104</v>
      </c>
      <c r="B97" s="17" t="s">
        <v>40</v>
      </c>
      <c r="C97" s="18" t="s">
        <v>105</v>
      </c>
      <c r="D97" s="17" t="s">
        <v>26</v>
      </c>
      <c r="E97" s="17" t="s">
        <v>16</v>
      </c>
      <c r="F97" s="19">
        <v>0</v>
      </c>
      <c r="G97" s="19">
        <v>7919.62</v>
      </c>
      <c r="H97" s="16" t="e">
        <f t="shared" si="1"/>
        <v>#DIV/0!</v>
      </c>
    </row>
    <row r="98" spans="1:8" hidden="1" x14ac:dyDescent="0.2">
      <c r="A98" s="13" t="s">
        <v>12</v>
      </c>
      <c r="B98" s="14" t="s">
        <v>106</v>
      </c>
      <c r="C98" s="15" t="s">
        <v>14</v>
      </c>
      <c r="D98" s="14" t="s">
        <v>107</v>
      </c>
      <c r="E98" s="14" t="s">
        <v>16</v>
      </c>
      <c r="F98" s="16">
        <v>1175200</v>
      </c>
      <c r="G98" s="16">
        <v>922742.44</v>
      </c>
      <c r="H98" s="16">
        <f t="shared" si="1"/>
        <v>78.517906739278416</v>
      </c>
    </row>
    <row r="99" spans="1:8" ht="51" hidden="1" outlineLevel="1" x14ac:dyDescent="0.2">
      <c r="A99" s="13" t="s">
        <v>108</v>
      </c>
      <c r="B99" s="14" t="s">
        <v>106</v>
      </c>
      <c r="C99" s="15" t="s">
        <v>109</v>
      </c>
      <c r="D99" s="14" t="s">
        <v>110</v>
      </c>
      <c r="E99" s="14" t="s">
        <v>16</v>
      </c>
      <c r="F99" s="16">
        <v>950000</v>
      </c>
      <c r="G99" s="16">
        <v>692430.55</v>
      </c>
      <c r="H99" s="16">
        <f t="shared" si="1"/>
        <v>72.887426315789483</v>
      </c>
    </row>
    <row r="100" spans="1:8" ht="114.75" hidden="1" outlineLevel="2" x14ac:dyDescent="0.2">
      <c r="A100" s="13" t="s">
        <v>111</v>
      </c>
      <c r="B100" s="14" t="s">
        <v>106</v>
      </c>
      <c r="C100" s="20" t="s">
        <v>112</v>
      </c>
      <c r="D100" s="14" t="s">
        <v>110</v>
      </c>
      <c r="E100" s="14" t="s">
        <v>16</v>
      </c>
      <c r="F100" s="16">
        <v>950000</v>
      </c>
      <c r="G100" s="16">
        <v>692430.55</v>
      </c>
      <c r="H100" s="16">
        <f t="shared" si="1"/>
        <v>72.887426315789483</v>
      </c>
    </row>
    <row r="101" spans="1:8" ht="89.25" hidden="1" outlineLevel="3" x14ac:dyDescent="0.2">
      <c r="A101" s="13" t="s">
        <v>113</v>
      </c>
      <c r="B101" s="14" t="s">
        <v>106</v>
      </c>
      <c r="C101" s="15" t="s">
        <v>114</v>
      </c>
      <c r="D101" s="14" t="s">
        <v>110</v>
      </c>
      <c r="E101" s="14" t="s">
        <v>16</v>
      </c>
      <c r="F101" s="16">
        <v>950000</v>
      </c>
      <c r="G101" s="16">
        <v>692430.55</v>
      </c>
      <c r="H101" s="16">
        <f t="shared" si="1"/>
        <v>72.887426315789483</v>
      </c>
    </row>
    <row r="102" spans="1:8" ht="102" outlineLevel="4" collapsed="1" x14ac:dyDescent="0.2">
      <c r="A102" s="13" t="s">
        <v>115</v>
      </c>
      <c r="B102" s="14" t="s">
        <v>106</v>
      </c>
      <c r="C102" s="20" t="s">
        <v>116</v>
      </c>
      <c r="D102" s="14" t="s">
        <v>110</v>
      </c>
      <c r="E102" s="14" t="s">
        <v>16</v>
      </c>
      <c r="F102" s="16">
        <v>950000</v>
      </c>
      <c r="G102" s="16">
        <v>692430.55</v>
      </c>
      <c r="H102" s="16">
        <f t="shared" si="1"/>
        <v>72.887426315789483</v>
      </c>
    </row>
    <row r="103" spans="1:8" ht="89.25" hidden="1" outlineLevel="7" x14ac:dyDescent="0.2">
      <c r="A103" s="17" t="s">
        <v>115</v>
      </c>
      <c r="B103" s="17" t="s">
        <v>106</v>
      </c>
      <c r="C103" s="21" t="s">
        <v>116</v>
      </c>
      <c r="D103" s="17" t="s">
        <v>110</v>
      </c>
      <c r="E103" s="17" t="s">
        <v>16</v>
      </c>
      <c r="F103" s="19">
        <v>950000</v>
      </c>
      <c r="G103" s="19">
        <v>692430.55</v>
      </c>
      <c r="H103" s="16">
        <f t="shared" si="1"/>
        <v>72.887426315789483</v>
      </c>
    </row>
    <row r="104" spans="1:8" ht="25.5" hidden="1" outlineLevel="1" x14ac:dyDescent="0.2">
      <c r="A104" s="13" t="s">
        <v>117</v>
      </c>
      <c r="B104" s="14" t="s">
        <v>106</v>
      </c>
      <c r="C104" s="15" t="s">
        <v>118</v>
      </c>
      <c r="D104" s="14" t="s">
        <v>119</v>
      </c>
      <c r="E104" s="14" t="s">
        <v>16</v>
      </c>
      <c r="F104" s="16">
        <v>225200</v>
      </c>
      <c r="G104" s="16">
        <v>230311.89</v>
      </c>
      <c r="H104" s="16">
        <f t="shared" si="1"/>
        <v>102.26993339253998</v>
      </c>
    </row>
    <row r="105" spans="1:8" ht="38.25" hidden="1" outlineLevel="2" x14ac:dyDescent="0.2">
      <c r="A105" s="13" t="s">
        <v>120</v>
      </c>
      <c r="B105" s="14" t="s">
        <v>106</v>
      </c>
      <c r="C105" s="15" t="s">
        <v>121</v>
      </c>
      <c r="D105" s="14" t="s">
        <v>119</v>
      </c>
      <c r="E105" s="14" t="s">
        <v>16</v>
      </c>
      <c r="F105" s="16">
        <v>225200</v>
      </c>
      <c r="G105" s="16">
        <v>230311.89</v>
      </c>
      <c r="H105" s="16">
        <f t="shared" si="1"/>
        <v>102.26993339253998</v>
      </c>
    </row>
    <row r="106" spans="1:8" ht="38.25" hidden="1" outlineLevel="3" x14ac:dyDescent="0.2">
      <c r="A106" s="13" t="s">
        <v>122</v>
      </c>
      <c r="B106" s="14" t="s">
        <v>106</v>
      </c>
      <c r="C106" s="15" t="s">
        <v>123</v>
      </c>
      <c r="D106" s="14" t="s">
        <v>119</v>
      </c>
      <c r="E106" s="14" t="s">
        <v>16</v>
      </c>
      <c r="F106" s="16">
        <v>225200</v>
      </c>
      <c r="G106" s="16">
        <v>230311.89</v>
      </c>
      <c r="H106" s="16">
        <f t="shared" si="1"/>
        <v>102.26993339253998</v>
      </c>
    </row>
    <row r="107" spans="1:8" ht="63.75" outlineLevel="4" collapsed="1" x14ac:dyDescent="0.2">
      <c r="A107" s="13" t="s">
        <v>124</v>
      </c>
      <c r="B107" s="14" t="s">
        <v>106</v>
      </c>
      <c r="C107" s="15" t="s">
        <v>125</v>
      </c>
      <c r="D107" s="14" t="s">
        <v>119</v>
      </c>
      <c r="E107" s="14" t="s">
        <v>16</v>
      </c>
      <c r="F107" s="16">
        <v>225200</v>
      </c>
      <c r="G107" s="16">
        <v>230311.89</v>
      </c>
      <c r="H107" s="16">
        <f t="shared" si="1"/>
        <v>102.26993339253998</v>
      </c>
    </row>
    <row r="108" spans="1:8" ht="51" hidden="1" outlineLevel="7" x14ac:dyDescent="0.2">
      <c r="A108" s="17" t="s">
        <v>124</v>
      </c>
      <c r="B108" s="17" t="s">
        <v>106</v>
      </c>
      <c r="C108" s="18" t="s">
        <v>125</v>
      </c>
      <c r="D108" s="17" t="s">
        <v>119</v>
      </c>
      <c r="E108" s="17" t="s">
        <v>16</v>
      </c>
      <c r="F108" s="19">
        <v>225200</v>
      </c>
      <c r="G108" s="19">
        <v>230311.89</v>
      </c>
      <c r="H108" s="16">
        <f t="shared" si="1"/>
        <v>102.26993339253998</v>
      </c>
    </row>
    <row r="109" spans="1:8" hidden="1" x14ac:dyDescent="0.2">
      <c r="A109" s="13" t="s">
        <v>12</v>
      </c>
      <c r="B109" s="14" t="s">
        <v>126</v>
      </c>
      <c r="C109" s="15" t="s">
        <v>14</v>
      </c>
      <c r="D109" s="14" t="s">
        <v>107</v>
      </c>
      <c r="E109" s="14" t="s">
        <v>16</v>
      </c>
      <c r="F109" s="16">
        <v>959800</v>
      </c>
      <c r="G109" s="16">
        <v>891005.34</v>
      </c>
      <c r="H109" s="16">
        <f t="shared" si="1"/>
        <v>92.832396332569274</v>
      </c>
    </row>
    <row r="110" spans="1:8" ht="51" hidden="1" outlineLevel="1" x14ac:dyDescent="0.2">
      <c r="A110" s="13" t="s">
        <v>108</v>
      </c>
      <c r="B110" s="14" t="s">
        <v>126</v>
      </c>
      <c r="C110" s="15" t="s">
        <v>109</v>
      </c>
      <c r="D110" s="14" t="s">
        <v>110</v>
      </c>
      <c r="E110" s="14" t="s">
        <v>16</v>
      </c>
      <c r="F110" s="16">
        <v>800000</v>
      </c>
      <c r="G110" s="16">
        <v>715144.45</v>
      </c>
      <c r="H110" s="16">
        <f t="shared" si="1"/>
        <v>89.393056249999987</v>
      </c>
    </row>
    <row r="111" spans="1:8" ht="114.75" hidden="1" outlineLevel="2" x14ac:dyDescent="0.2">
      <c r="A111" s="13" t="s">
        <v>127</v>
      </c>
      <c r="B111" s="14" t="s">
        <v>126</v>
      </c>
      <c r="C111" s="20" t="s">
        <v>128</v>
      </c>
      <c r="D111" s="14" t="s">
        <v>110</v>
      </c>
      <c r="E111" s="14" t="s">
        <v>16</v>
      </c>
      <c r="F111" s="16">
        <v>800000</v>
      </c>
      <c r="G111" s="16">
        <v>715144.45</v>
      </c>
      <c r="H111" s="16">
        <f t="shared" si="1"/>
        <v>89.393056249999987</v>
      </c>
    </row>
    <row r="112" spans="1:8" ht="114.75" hidden="1" outlineLevel="3" x14ac:dyDescent="0.2">
      <c r="A112" s="13" t="s">
        <v>129</v>
      </c>
      <c r="B112" s="14" t="s">
        <v>126</v>
      </c>
      <c r="C112" s="20" t="s">
        <v>130</v>
      </c>
      <c r="D112" s="14" t="s">
        <v>110</v>
      </c>
      <c r="E112" s="14" t="s">
        <v>16</v>
      </c>
      <c r="F112" s="16">
        <v>800000</v>
      </c>
      <c r="G112" s="16">
        <v>715144.45</v>
      </c>
      <c r="H112" s="16">
        <f t="shared" si="1"/>
        <v>89.393056249999987</v>
      </c>
    </row>
    <row r="113" spans="1:8" ht="102" outlineLevel="4" collapsed="1" x14ac:dyDescent="0.2">
      <c r="A113" s="13" t="s">
        <v>131</v>
      </c>
      <c r="B113" s="14" t="s">
        <v>126</v>
      </c>
      <c r="C113" s="15" t="s">
        <v>132</v>
      </c>
      <c r="D113" s="14" t="s">
        <v>110</v>
      </c>
      <c r="E113" s="14" t="s">
        <v>16</v>
      </c>
      <c r="F113" s="16">
        <v>800000</v>
      </c>
      <c r="G113" s="16">
        <v>715144.45</v>
      </c>
      <c r="H113" s="16">
        <f t="shared" si="1"/>
        <v>89.393056249999987</v>
      </c>
    </row>
    <row r="114" spans="1:8" ht="89.25" hidden="1" outlineLevel="7" x14ac:dyDescent="0.2">
      <c r="A114" s="17" t="s">
        <v>131</v>
      </c>
      <c r="B114" s="17" t="s">
        <v>126</v>
      </c>
      <c r="C114" s="18" t="s">
        <v>132</v>
      </c>
      <c r="D114" s="17" t="s">
        <v>110</v>
      </c>
      <c r="E114" s="17" t="s">
        <v>16</v>
      </c>
      <c r="F114" s="19">
        <v>800000</v>
      </c>
      <c r="G114" s="19">
        <v>715144.45</v>
      </c>
      <c r="H114" s="16">
        <f t="shared" si="1"/>
        <v>89.393056249999987</v>
      </c>
    </row>
    <row r="115" spans="1:8" ht="38.25" hidden="1" outlineLevel="1" x14ac:dyDescent="0.2">
      <c r="A115" s="13" t="s">
        <v>133</v>
      </c>
      <c r="B115" s="14" t="s">
        <v>126</v>
      </c>
      <c r="C115" s="15" t="s">
        <v>134</v>
      </c>
      <c r="D115" s="14" t="s">
        <v>135</v>
      </c>
      <c r="E115" s="14" t="s">
        <v>16</v>
      </c>
      <c r="F115" s="16">
        <v>9300</v>
      </c>
      <c r="G115" s="16">
        <v>6560.89</v>
      </c>
      <c r="H115" s="16">
        <f t="shared" si="1"/>
        <v>70.547204301075269</v>
      </c>
    </row>
    <row r="116" spans="1:8" ht="25.5" hidden="1" outlineLevel="2" x14ac:dyDescent="0.2">
      <c r="A116" s="13" t="s">
        <v>136</v>
      </c>
      <c r="B116" s="14" t="s">
        <v>126</v>
      </c>
      <c r="C116" s="15" t="s">
        <v>137</v>
      </c>
      <c r="D116" s="14" t="s">
        <v>135</v>
      </c>
      <c r="E116" s="14" t="s">
        <v>16</v>
      </c>
      <c r="F116" s="16">
        <v>7400</v>
      </c>
      <c r="G116" s="16">
        <v>4620</v>
      </c>
      <c r="H116" s="16">
        <f t="shared" si="1"/>
        <v>62.432432432432428</v>
      </c>
    </row>
    <row r="117" spans="1:8" ht="25.5" hidden="1" outlineLevel="3" x14ac:dyDescent="0.2">
      <c r="A117" s="13" t="s">
        <v>138</v>
      </c>
      <c r="B117" s="14" t="s">
        <v>126</v>
      </c>
      <c r="C117" s="15" t="s">
        <v>139</v>
      </c>
      <c r="D117" s="14" t="s">
        <v>135</v>
      </c>
      <c r="E117" s="14" t="s">
        <v>16</v>
      </c>
      <c r="F117" s="16">
        <v>7400</v>
      </c>
      <c r="G117" s="16">
        <v>4620</v>
      </c>
      <c r="H117" s="16">
        <f t="shared" si="1"/>
        <v>62.432432432432428</v>
      </c>
    </row>
    <row r="118" spans="1:8" ht="38.25" outlineLevel="4" collapsed="1" x14ac:dyDescent="0.2">
      <c r="A118" s="13" t="s">
        <v>140</v>
      </c>
      <c r="B118" s="14" t="s">
        <v>126</v>
      </c>
      <c r="C118" s="15" t="s">
        <v>141</v>
      </c>
      <c r="D118" s="14" t="s">
        <v>135</v>
      </c>
      <c r="E118" s="14" t="s">
        <v>16</v>
      </c>
      <c r="F118" s="16">
        <v>7400</v>
      </c>
      <c r="G118" s="16">
        <v>4620</v>
      </c>
      <c r="H118" s="16">
        <f t="shared" si="1"/>
        <v>62.432432432432428</v>
      </c>
    </row>
    <row r="119" spans="1:8" ht="38.25" hidden="1" outlineLevel="7" x14ac:dyDescent="0.2">
      <c r="A119" s="17" t="s">
        <v>140</v>
      </c>
      <c r="B119" s="17" t="s">
        <v>126</v>
      </c>
      <c r="C119" s="18" t="s">
        <v>141</v>
      </c>
      <c r="D119" s="17" t="s">
        <v>135</v>
      </c>
      <c r="E119" s="17" t="s">
        <v>16</v>
      </c>
      <c r="F119" s="19">
        <v>7400</v>
      </c>
      <c r="G119" s="19">
        <v>4620</v>
      </c>
      <c r="H119" s="16">
        <f t="shared" si="1"/>
        <v>62.432432432432428</v>
      </c>
    </row>
    <row r="120" spans="1:8" ht="25.5" hidden="1" outlineLevel="2" x14ac:dyDescent="0.2">
      <c r="A120" s="13" t="s">
        <v>142</v>
      </c>
      <c r="B120" s="14" t="s">
        <v>126</v>
      </c>
      <c r="C120" s="15" t="s">
        <v>143</v>
      </c>
      <c r="D120" s="14" t="s">
        <v>135</v>
      </c>
      <c r="E120" s="14" t="s">
        <v>16</v>
      </c>
      <c r="F120" s="16">
        <v>1900</v>
      </c>
      <c r="G120" s="16">
        <v>1940.89</v>
      </c>
      <c r="H120" s="16">
        <f t="shared" si="1"/>
        <v>102.15210526315789</v>
      </c>
    </row>
    <row r="121" spans="1:8" ht="25.5" hidden="1" outlineLevel="3" x14ac:dyDescent="0.2">
      <c r="A121" s="13" t="s">
        <v>144</v>
      </c>
      <c r="B121" s="14" t="s">
        <v>126</v>
      </c>
      <c r="C121" s="15" t="s">
        <v>145</v>
      </c>
      <c r="D121" s="14" t="s">
        <v>135</v>
      </c>
      <c r="E121" s="14" t="s">
        <v>16</v>
      </c>
      <c r="F121" s="16">
        <v>1900</v>
      </c>
      <c r="G121" s="16">
        <v>1940.89</v>
      </c>
      <c r="H121" s="16">
        <f t="shared" si="1"/>
        <v>102.15210526315789</v>
      </c>
    </row>
    <row r="122" spans="1:8" ht="25.5" outlineLevel="4" collapsed="1" x14ac:dyDescent="0.2">
      <c r="A122" s="13" t="s">
        <v>146</v>
      </c>
      <c r="B122" s="14" t="s">
        <v>126</v>
      </c>
      <c r="C122" s="15" t="s">
        <v>147</v>
      </c>
      <c r="D122" s="14" t="s">
        <v>135</v>
      </c>
      <c r="E122" s="14" t="s">
        <v>16</v>
      </c>
      <c r="F122" s="16">
        <v>1900</v>
      </c>
      <c r="G122" s="16">
        <v>1940.89</v>
      </c>
      <c r="H122" s="16">
        <f t="shared" si="1"/>
        <v>102.15210526315789</v>
      </c>
    </row>
    <row r="123" spans="1:8" ht="25.5" hidden="1" outlineLevel="7" x14ac:dyDescent="0.2">
      <c r="A123" s="17" t="s">
        <v>146</v>
      </c>
      <c r="B123" s="17" t="s">
        <v>126</v>
      </c>
      <c r="C123" s="18" t="s">
        <v>147</v>
      </c>
      <c r="D123" s="17" t="s">
        <v>135</v>
      </c>
      <c r="E123" s="17" t="s">
        <v>16</v>
      </c>
      <c r="F123" s="19">
        <v>1900</v>
      </c>
      <c r="G123" s="19">
        <v>1940.89</v>
      </c>
      <c r="H123" s="16">
        <f t="shared" si="1"/>
        <v>102.15210526315789</v>
      </c>
    </row>
    <row r="124" spans="1:8" ht="25.5" hidden="1" outlineLevel="1" x14ac:dyDescent="0.2">
      <c r="A124" s="13" t="s">
        <v>17</v>
      </c>
      <c r="B124" s="14" t="s">
        <v>126</v>
      </c>
      <c r="C124" s="15" t="s">
        <v>18</v>
      </c>
      <c r="D124" s="14" t="s">
        <v>15</v>
      </c>
      <c r="E124" s="14" t="s">
        <v>16</v>
      </c>
      <c r="F124" s="16">
        <v>500</v>
      </c>
      <c r="G124" s="16">
        <v>0</v>
      </c>
      <c r="H124" s="16">
        <f t="shared" si="1"/>
        <v>0</v>
      </c>
    </row>
    <row r="125" spans="1:8" ht="38.25" hidden="1" outlineLevel="2" x14ac:dyDescent="0.2">
      <c r="A125" s="13" t="s">
        <v>19</v>
      </c>
      <c r="B125" s="14" t="s">
        <v>126</v>
      </c>
      <c r="C125" s="15" t="s">
        <v>20</v>
      </c>
      <c r="D125" s="14" t="s">
        <v>15</v>
      </c>
      <c r="E125" s="14" t="s">
        <v>16</v>
      </c>
      <c r="F125" s="16">
        <v>500</v>
      </c>
      <c r="G125" s="16">
        <v>0</v>
      </c>
      <c r="H125" s="16">
        <f t="shared" si="1"/>
        <v>0</v>
      </c>
    </row>
    <row r="126" spans="1:8" ht="51" outlineLevel="3" collapsed="1" x14ac:dyDescent="0.2">
      <c r="A126" s="13" t="s">
        <v>21</v>
      </c>
      <c r="B126" s="14" t="s">
        <v>126</v>
      </c>
      <c r="C126" s="15" t="s">
        <v>22</v>
      </c>
      <c r="D126" s="14" t="s">
        <v>15</v>
      </c>
      <c r="E126" s="14" t="s">
        <v>16</v>
      </c>
      <c r="F126" s="16">
        <v>500</v>
      </c>
      <c r="G126" s="16">
        <v>0</v>
      </c>
      <c r="H126" s="16">
        <f t="shared" si="1"/>
        <v>0</v>
      </c>
    </row>
    <row r="127" spans="1:8" ht="51" hidden="1" outlineLevel="7" x14ac:dyDescent="0.2">
      <c r="A127" s="17" t="s">
        <v>21</v>
      </c>
      <c r="B127" s="17" t="s">
        <v>126</v>
      </c>
      <c r="C127" s="18" t="s">
        <v>22</v>
      </c>
      <c r="D127" s="17" t="s">
        <v>15</v>
      </c>
      <c r="E127" s="17" t="s">
        <v>16</v>
      </c>
      <c r="F127" s="19">
        <v>500</v>
      </c>
      <c r="G127" s="19">
        <v>0</v>
      </c>
      <c r="H127" s="16">
        <f t="shared" si="1"/>
        <v>0</v>
      </c>
    </row>
    <row r="128" spans="1:8" hidden="1" outlineLevel="1" x14ac:dyDescent="0.2">
      <c r="A128" s="13" t="s">
        <v>148</v>
      </c>
      <c r="B128" s="14" t="s">
        <v>126</v>
      </c>
      <c r="C128" s="15" t="s">
        <v>149</v>
      </c>
      <c r="D128" s="14" t="s">
        <v>150</v>
      </c>
      <c r="E128" s="14" t="s">
        <v>16</v>
      </c>
      <c r="F128" s="16">
        <v>150000</v>
      </c>
      <c r="G128" s="16">
        <v>169300</v>
      </c>
      <c r="H128" s="16">
        <f t="shared" si="1"/>
        <v>112.86666666666667</v>
      </c>
    </row>
    <row r="129" spans="1:8" hidden="1" outlineLevel="2" x14ac:dyDescent="0.2">
      <c r="A129" s="13" t="s">
        <v>151</v>
      </c>
      <c r="B129" s="14" t="s">
        <v>126</v>
      </c>
      <c r="C129" s="15" t="s">
        <v>152</v>
      </c>
      <c r="D129" s="14" t="s">
        <v>150</v>
      </c>
      <c r="E129" s="14" t="s">
        <v>16</v>
      </c>
      <c r="F129" s="16">
        <v>150000</v>
      </c>
      <c r="G129" s="16">
        <v>169300</v>
      </c>
      <c r="H129" s="16">
        <f t="shared" si="1"/>
        <v>112.86666666666667</v>
      </c>
    </row>
    <row r="130" spans="1:8" ht="25.5" outlineLevel="3" collapsed="1" x14ac:dyDescent="0.2">
      <c r="A130" s="13" t="s">
        <v>153</v>
      </c>
      <c r="B130" s="14" t="s">
        <v>126</v>
      </c>
      <c r="C130" s="15" t="s">
        <v>154</v>
      </c>
      <c r="D130" s="14" t="s">
        <v>150</v>
      </c>
      <c r="E130" s="14" t="s">
        <v>16</v>
      </c>
      <c r="F130" s="16">
        <v>150000</v>
      </c>
      <c r="G130" s="16">
        <v>169300</v>
      </c>
      <c r="H130" s="16">
        <f t="shared" si="1"/>
        <v>112.86666666666667</v>
      </c>
    </row>
    <row r="131" spans="1:8" ht="25.5" hidden="1" outlineLevel="7" x14ac:dyDescent="0.2">
      <c r="A131" s="17" t="s">
        <v>153</v>
      </c>
      <c r="B131" s="17" t="s">
        <v>126</v>
      </c>
      <c r="C131" s="18" t="s">
        <v>154</v>
      </c>
      <c r="D131" s="17" t="s">
        <v>150</v>
      </c>
      <c r="E131" s="17" t="s">
        <v>16</v>
      </c>
      <c r="F131" s="19">
        <v>150000</v>
      </c>
      <c r="G131" s="19">
        <v>169300</v>
      </c>
      <c r="H131" s="16">
        <f t="shared" si="1"/>
        <v>112.86666666666667</v>
      </c>
    </row>
    <row r="132" spans="1:8" hidden="1" x14ac:dyDescent="0.2">
      <c r="A132" s="13" t="s">
        <v>155</v>
      </c>
      <c r="B132" s="14" t="s">
        <v>126</v>
      </c>
      <c r="C132" s="15" t="s">
        <v>156</v>
      </c>
      <c r="D132" s="14" t="s">
        <v>157</v>
      </c>
      <c r="E132" s="14" t="s">
        <v>16</v>
      </c>
      <c r="F132" s="16">
        <v>9396942.3000000007</v>
      </c>
      <c r="G132" s="16">
        <v>9331235.5800000001</v>
      </c>
      <c r="H132" s="16">
        <f t="shared" si="1"/>
        <v>99.30076488817005</v>
      </c>
    </row>
    <row r="133" spans="1:8" ht="38.25" hidden="1" outlineLevel="1" x14ac:dyDescent="0.2">
      <c r="A133" s="13" t="s">
        <v>158</v>
      </c>
      <c r="B133" s="14" t="s">
        <v>126</v>
      </c>
      <c r="C133" s="15" t="s">
        <v>159</v>
      </c>
      <c r="D133" s="14" t="s">
        <v>157</v>
      </c>
      <c r="E133" s="14" t="s">
        <v>16</v>
      </c>
      <c r="F133" s="16">
        <v>9396942.3000000007</v>
      </c>
      <c r="G133" s="16">
        <v>9331235.5800000001</v>
      </c>
      <c r="H133" s="16">
        <f t="shared" si="1"/>
        <v>99.30076488817005</v>
      </c>
    </row>
    <row r="134" spans="1:8" ht="38.25" hidden="1" outlineLevel="2" x14ac:dyDescent="0.2">
      <c r="A134" s="13" t="s">
        <v>160</v>
      </c>
      <c r="B134" s="14" t="s">
        <v>126</v>
      </c>
      <c r="C134" s="15" t="s">
        <v>161</v>
      </c>
      <c r="D134" s="14" t="s">
        <v>157</v>
      </c>
      <c r="E134" s="14" t="s">
        <v>16</v>
      </c>
      <c r="F134" s="16">
        <v>3244981</v>
      </c>
      <c r="G134" s="16">
        <v>3244781</v>
      </c>
      <c r="H134" s="16">
        <f t="shared" si="1"/>
        <v>99.993836635715283</v>
      </c>
    </row>
    <row r="135" spans="1:8" ht="89.25" hidden="1" outlineLevel="3" x14ac:dyDescent="0.2">
      <c r="A135" s="13" t="s">
        <v>162</v>
      </c>
      <c r="B135" s="14" t="s">
        <v>126</v>
      </c>
      <c r="C135" s="15" t="s">
        <v>163</v>
      </c>
      <c r="D135" s="14" t="s">
        <v>157</v>
      </c>
      <c r="E135" s="14" t="s">
        <v>164</v>
      </c>
      <c r="F135" s="16">
        <v>1410300</v>
      </c>
      <c r="G135" s="16">
        <v>1410300</v>
      </c>
      <c r="H135" s="16">
        <f t="shared" si="1"/>
        <v>100</v>
      </c>
    </row>
    <row r="136" spans="1:8" ht="102" outlineLevel="4" collapsed="1" x14ac:dyDescent="0.2">
      <c r="A136" s="13" t="s">
        <v>165</v>
      </c>
      <c r="B136" s="14" t="s">
        <v>126</v>
      </c>
      <c r="C136" s="15" t="s">
        <v>166</v>
      </c>
      <c r="D136" s="14" t="s">
        <v>157</v>
      </c>
      <c r="E136" s="14" t="s">
        <v>164</v>
      </c>
      <c r="F136" s="16">
        <v>1410300</v>
      </c>
      <c r="G136" s="16">
        <v>1410300</v>
      </c>
      <c r="H136" s="16">
        <f t="shared" si="1"/>
        <v>100</v>
      </c>
    </row>
    <row r="137" spans="1:8" ht="76.5" hidden="1" outlineLevel="7" x14ac:dyDescent="0.2">
      <c r="A137" s="17" t="s">
        <v>165</v>
      </c>
      <c r="B137" s="17" t="s">
        <v>126</v>
      </c>
      <c r="C137" s="18" t="s">
        <v>166</v>
      </c>
      <c r="D137" s="17" t="s">
        <v>157</v>
      </c>
      <c r="E137" s="17" t="s">
        <v>164</v>
      </c>
      <c r="F137" s="19">
        <v>1410300</v>
      </c>
      <c r="G137" s="19">
        <v>1410300</v>
      </c>
      <c r="H137" s="16">
        <f t="shared" si="1"/>
        <v>100</v>
      </c>
    </row>
    <row r="138" spans="1:8" ht="63.75" hidden="1" outlineLevel="3" x14ac:dyDescent="0.2">
      <c r="A138" s="13" t="s">
        <v>167</v>
      </c>
      <c r="B138" s="14" t="s">
        <v>126</v>
      </c>
      <c r="C138" s="15" t="s">
        <v>168</v>
      </c>
      <c r="D138" s="14" t="s">
        <v>157</v>
      </c>
      <c r="E138" s="14" t="s">
        <v>169</v>
      </c>
      <c r="F138" s="16">
        <v>1262081</v>
      </c>
      <c r="G138" s="16">
        <v>1262081</v>
      </c>
      <c r="H138" s="16">
        <f t="shared" si="1"/>
        <v>100</v>
      </c>
    </row>
    <row r="139" spans="1:8" ht="76.5" outlineLevel="4" collapsed="1" x14ac:dyDescent="0.2">
      <c r="A139" s="13" t="s">
        <v>170</v>
      </c>
      <c r="B139" s="14" t="s">
        <v>126</v>
      </c>
      <c r="C139" s="15" t="s">
        <v>171</v>
      </c>
      <c r="D139" s="14" t="s">
        <v>157</v>
      </c>
      <c r="E139" s="14" t="s">
        <v>169</v>
      </c>
      <c r="F139" s="16">
        <v>1262081</v>
      </c>
      <c r="G139" s="16">
        <v>1262081</v>
      </c>
      <c r="H139" s="16">
        <f t="shared" si="1"/>
        <v>100</v>
      </c>
    </row>
    <row r="140" spans="1:8" ht="63.75" hidden="1" outlineLevel="7" x14ac:dyDescent="0.2">
      <c r="A140" s="17" t="s">
        <v>170</v>
      </c>
      <c r="B140" s="17" t="s">
        <v>126</v>
      </c>
      <c r="C140" s="18" t="s">
        <v>171</v>
      </c>
      <c r="D140" s="17" t="s">
        <v>157</v>
      </c>
      <c r="E140" s="17" t="s">
        <v>169</v>
      </c>
      <c r="F140" s="19">
        <v>1262081</v>
      </c>
      <c r="G140" s="19">
        <v>1262081</v>
      </c>
      <c r="H140" s="16">
        <f t="shared" si="1"/>
        <v>100</v>
      </c>
    </row>
    <row r="141" spans="1:8" hidden="1" outlineLevel="3" x14ac:dyDescent="0.2">
      <c r="A141" s="13" t="s">
        <v>172</v>
      </c>
      <c r="B141" s="14" t="s">
        <v>126</v>
      </c>
      <c r="C141" s="15" t="s">
        <v>173</v>
      </c>
      <c r="D141" s="14" t="s">
        <v>157</v>
      </c>
      <c r="E141" s="14" t="s">
        <v>16</v>
      </c>
      <c r="F141" s="16">
        <v>572600</v>
      </c>
      <c r="G141" s="16">
        <v>572400</v>
      </c>
      <c r="H141" s="16">
        <f t="shared" si="1"/>
        <v>99.965071603213417</v>
      </c>
    </row>
    <row r="142" spans="1:8" ht="25.5" hidden="1" outlineLevel="4" x14ac:dyDescent="0.2">
      <c r="A142" s="13" t="s">
        <v>174</v>
      </c>
      <c r="B142" s="14" t="s">
        <v>126</v>
      </c>
      <c r="C142" s="15" t="s">
        <v>175</v>
      </c>
      <c r="D142" s="14" t="s">
        <v>157</v>
      </c>
      <c r="E142" s="14" t="s">
        <v>16</v>
      </c>
      <c r="F142" s="16">
        <v>572600</v>
      </c>
      <c r="G142" s="16">
        <v>572400</v>
      </c>
      <c r="H142" s="16">
        <f t="shared" si="1"/>
        <v>99.965071603213417</v>
      </c>
    </row>
    <row r="143" spans="1:8" ht="25.5" outlineLevel="7" x14ac:dyDescent="0.2">
      <c r="A143" s="22" t="s">
        <v>174</v>
      </c>
      <c r="B143" s="22" t="s">
        <v>126</v>
      </c>
      <c r="C143" s="23" t="s">
        <v>175</v>
      </c>
      <c r="D143" s="22" t="s">
        <v>157</v>
      </c>
      <c r="E143" s="22" t="s">
        <v>176</v>
      </c>
      <c r="F143" s="24">
        <v>272600</v>
      </c>
      <c r="G143" s="24">
        <v>272400</v>
      </c>
      <c r="H143" s="16">
        <f t="shared" si="1"/>
        <v>99.926632428466618</v>
      </c>
    </row>
    <row r="144" spans="1:8" ht="25.5" outlineLevel="7" x14ac:dyDescent="0.2">
      <c r="A144" s="22" t="s">
        <v>174</v>
      </c>
      <c r="B144" s="22" t="s">
        <v>126</v>
      </c>
      <c r="C144" s="23" t="s">
        <v>175</v>
      </c>
      <c r="D144" s="22" t="s">
        <v>157</v>
      </c>
      <c r="E144" s="22" t="s">
        <v>177</v>
      </c>
      <c r="F144" s="24">
        <v>300000</v>
      </c>
      <c r="G144" s="24">
        <v>300000</v>
      </c>
      <c r="H144" s="16">
        <f t="shared" si="1"/>
        <v>100</v>
      </c>
    </row>
    <row r="145" spans="1:8" ht="25.5" hidden="1" outlineLevel="2" x14ac:dyDescent="0.2">
      <c r="A145" s="25" t="s">
        <v>178</v>
      </c>
      <c r="B145" s="26" t="s">
        <v>126</v>
      </c>
      <c r="C145" s="27" t="s">
        <v>179</v>
      </c>
      <c r="D145" s="26" t="s">
        <v>157</v>
      </c>
      <c r="E145" s="26" t="s">
        <v>16</v>
      </c>
      <c r="F145" s="28">
        <v>690595</v>
      </c>
      <c r="G145" s="28">
        <v>690595</v>
      </c>
      <c r="H145" s="16">
        <f t="shared" si="1"/>
        <v>100</v>
      </c>
    </row>
    <row r="146" spans="1:8" ht="38.25" hidden="1" outlineLevel="3" x14ac:dyDescent="0.2">
      <c r="A146" s="25" t="s">
        <v>180</v>
      </c>
      <c r="B146" s="26" t="s">
        <v>126</v>
      </c>
      <c r="C146" s="27" t="s">
        <v>181</v>
      </c>
      <c r="D146" s="26" t="s">
        <v>157</v>
      </c>
      <c r="E146" s="26" t="s">
        <v>16</v>
      </c>
      <c r="F146" s="28">
        <v>26469</v>
      </c>
      <c r="G146" s="28">
        <v>26469</v>
      </c>
      <c r="H146" s="16">
        <f t="shared" si="1"/>
        <v>100</v>
      </c>
    </row>
    <row r="147" spans="1:8" ht="51" hidden="1" outlineLevel="4" x14ac:dyDescent="0.2">
      <c r="A147" s="25" t="s">
        <v>182</v>
      </c>
      <c r="B147" s="26" t="s">
        <v>126</v>
      </c>
      <c r="C147" s="27" t="s">
        <v>183</v>
      </c>
      <c r="D147" s="26" t="s">
        <v>157</v>
      </c>
      <c r="E147" s="26" t="s">
        <v>16</v>
      </c>
      <c r="F147" s="28">
        <v>26469</v>
      </c>
      <c r="G147" s="28">
        <v>26469</v>
      </c>
      <c r="H147" s="16">
        <f t="shared" si="1"/>
        <v>100</v>
      </c>
    </row>
    <row r="148" spans="1:8" ht="51" outlineLevel="7" x14ac:dyDescent="0.2">
      <c r="A148" s="22" t="s">
        <v>182</v>
      </c>
      <c r="B148" s="22" t="s">
        <v>126</v>
      </c>
      <c r="C148" s="23" t="s">
        <v>183</v>
      </c>
      <c r="D148" s="22" t="s">
        <v>157</v>
      </c>
      <c r="E148" s="22" t="s">
        <v>184</v>
      </c>
      <c r="F148" s="24">
        <v>10516</v>
      </c>
      <c r="G148" s="24">
        <v>10516</v>
      </c>
      <c r="H148" s="16">
        <f t="shared" si="1"/>
        <v>100</v>
      </c>
    </row>
    <row r="149" spans="1:8" ht="51" outlineLevel="7" x14ac:dyDescent="0.2">
      <c r="A149" s="22" t="s">
        <v>182</v>
      </c>
      <c r="B149" s="22" t="s">
        <v>126</v>
      </c>
      <c r="C149" s="23" t="s">
        <v>183</v>
      </c>
      <c r="D149" s="22" t="s">
        <v>157</v>
      </c>
      <c r="E149" s="22" t="s">
        <v>185</v>
      </c>
      <c r="F149" s="24">
        <v>15953</v>
      </c>
      <c r="G149" s="24">
        <v>15953</v>
      </c>
      <c r="H149" s="16">
        <f t="shared" si="1"/>
        <v>100</v>
      </c>
    </row>
    <row r="150" spans="1:8" ht="51" hidden="1" outlineLevel="3" x14ac:dyDescent="0.2">
      <c r="A150" s="13" t="s">
        <v>186</v>
      </c>
      <c r="B150" s="14" t="s">
        <v>126</v>
      </c>
      <c r="C150" s="15" t="s">
        <v>187</v>
      </c>
      <c r="D150" s="14" t="s">
        <v>157</v>
      </c>
      <c r="E150" s="14" t="s">
        <v>188</v>
      </c>
      <c r="F150" s="16">
        <v>580340</v>
      </c>
      <c r="G150" s="16">
        <v>580340</v>
      </c>
      <c r="H150" s="16">
        <f t="shared" si="1"/>
        <v>100</v>
      </c>
    </row>
    <row r="151" spans="1:8" ht="51" outlineLevel="4" collapsed="1" x14ac:dyDescent="0.2">
      <c r="A151" s="13" t="s">
        <v>189</v>
      </c>
      <c r="B151" s="14" t="s">
        <v>126</v>
      </c>
      <c r="C151" s="15" t="s">
        <v>190</v>
      </c>
      <c r="D151" s="14" t="s">
        <v>157</v>
      </c>
      <c r="E151" s="14" t="s">
        <v>188</v>
      </c>
      <c r="F151" s="16">
        <v>580340</v>
      </c>
      <c r="G151" s="16">
        <v>580340</v>
      </c>
      <c r="H151" s="16">
        <f t="shared" si="1"/>
        <v>100</v>
      </c>
    </row>
    <row r="152" spans="1:8" ht="51" hidden="1" outlineLevel="7" x14ac:dyDescent="0.2">
      <c r="A152" s="17" t="s">
        <v>189</v>
      </c>
      <c r="B152" s="17" t="s">
        <v>126</v>
      </c>
      <c r="C152" s="18" t="s">
        <v>190</v>
      </c>
      <c r="D152" s="17" t="s">
        <v>157</v>
      </c>
      <c r="E152" s="17" t="s">
        <v>188</v>
      </c>
      <c r="F152" s="19">
        <v>580340</v>
      </c>
      <c r="G152" s="19">
        <v>580340</v>
      </c>
      <c r="H152" s="16">
        <f t="shared" si="1"/>
        <v>100</v>
      </c>
    </row>
    <row r="153" spans="1:8" ht="38.25" hidden="1" outlineLevel="3" x14ac:dyDescent="0.2">
      <c r="A153" s="13" t="s">
        <v>191</v>
      </c>
      <c r="B153" s="14" t="s">
        <v>126</v>
      </c>
      <c r="C153" s="15" t="s">
        <v>192</v>
      </c>
      <c r="D153" s="14" t="s">
        <v>157</v>
      </c>
      <c r="E153" s="14" t="s">
        <v>193</v>
      </c>
      <c r="F153" s="16">
        <v>83786</v>
      </c>
      <c r="G153" s="16">
        <v>83786</v>
      </c>
      <c r="H153" s="16">
        <f t="shared" si="1"/>
        <v>100</v>
      </c>
    </row>
    <row r="154" spans="1:8" ht="51" outlineLevel="4" collapsed="1" x14ac:dyDescent="0.2">
      <c r="A154" s="13" t="s">
        <v>194</v>
      </c>
      <c r="B154" s="14" t="s">
        <v>126</v>
      </c>
      <c r="C154" s="15" t="s">
        <v>195</v>
      </c>
      <c r="D154" s="14" t="s">
        <v>157</v>
      </c>
      <c r="E154" s="14" t="s">
        <v>193</v>
      </c>
      <c r="F154" s="16">
        <v>83786</v>
      </c>
      <c r="G154" s="16">
        <v>83786</v>
      </c>
      <c r="H154" s="16">
        <f t="shared" si="1"/>
        <v>100</v>
      </c>
    </row>
    <row r="155" spans="1:8" ht="38.25" hidden="1" outlineLevel="7" x14ac:dyDescent="0.2">
      <c r="A155" s="17" t="s">
        <v>194</v>
      </c>
      <c r="B155" s="17" t="s">
        <v>126</v>
      </c>
      <c r="C155" s="18" t="s">
        <v>195</v>
      </c>
      <c r="D155" s="17" t="s">
        <v>157</v>
      </c>
      <c r="E155" s="17" t="s">
        <v>193</v>
      </c>
      <c r="F155" s="19">
        <v>83786</v>
      </c>
      <c r="G155" s="19">
        <v>83786</v>
      </c>
      <c r="H155" s="16">
        <f t="shared" si="1"/>
        <v>100</v>
      </c>
    </row>
    <row r="156" spans="1:8" hidden="1" outlineLevel="2" x14ac:dyDescent="0.2">
      <c r="A156" s="13" t="s">
        <v>196</v>
      </c>
      <c r="B156" s="14" t="s">
        <v>126</v>
      </c>
      <c r="C156" s="15" t="s">
        <v>197</v>
      </c>
      <c r="D156" s="14" t="s">
        <v>157</v>
      </c>
      <c r="E156" s="14" t="s">
        <v>16</v>
      </c>
      <c r="F156" s="16">
        <v>5461366.2999999998</v>
      </c>
      <c r="G156" s="16">
        <v>5395859.5800000001</v>
      </c>
      <c r="H156" s="16">
        <f t="shared" ref="H156:H178" si="2">G156/F156*100</f>
        <v>98.800543373184851</v>
      </c>
    </row>
    <row r="157" spans="1:8" ht="76.5" hidden="1" outlineLevel="3" x14ac:dyDescent="0.2">
      <c r="A157" s="13" t="s">
        <v>198</v>
      </c>
      <c r="B157" s="14" t="s">
        <v>126</v>
      </c>
      <c r="C157" s="15" t="s">
        <v>199</v>
      </c>
      <c r="D157" s="14" t="s">
        <v>157</v>
      </c>
      <c r="E157" s="14" t="s">
        <v>16</v>
      </c>
      <c r="F157" s="16">
        <v>5461366.2999999998</v>
      </c>
      <c r="G157" s="16">
        <v>5395859.5800000001</v>
      </c>
      <c r="H157" s="16">
        <f t="shared" si="2"/>
        <v>98.800543373184851</v>
      </c>
    </row>
    <row r="158" spans="1:8" ht="89.25" hidden="1" outlineLevel="4" x14ac:dyDescent="0.2">
      <c r="A158" s="13" t="s">
        <v>200</v>
      </c>
      <c r="B158" s="14" t="s">
        <v>126</v>
      </c>
      <c r="C158" s="15" t="s">
        <v>201</v>
      </c>
      <c r="D158" s="14" t="s">
        <v>157</v>
      </c>
      <c r="E158" s="14" t="s">
        <v>16</v>
      </c>
      <c r="F158" s="16">
        <v>5461366.2999999998</v>
      </c>
      <c r="G158" s="16">
        <v>5395859.5800000001</v>
      </c>
      <c r="H158" s="16">
        <f t="shared" si="2"/>
        <v>98.800543373184851</v>
      </c>
    </row>
    <row r="159" spans="1:8" ht="89.25" outlineLevel="7" x14ac:dyDescent="0.2">
      <c r="A159" s="22" t="s">
        <v>200</v>
      </c>
      <c r="B159" s="22" t="s">
        <v>126</v>
      </c>
      <c r="C159" s="23" t="s">
        <v>201</v>
      </c>
      <c r="D159" s="22" t="s">
        <v>157</v>
      </c>
      <c r="E159" s="22" t="s">
        <v>202</v>
      </c>
      <c r="F159" s="24">
        <v>105000</v>
      </c>
      <c r="G159" s="24">
        <v>105000</v>
      </c>
      <c r="H159" s="16">
        <f t="shared" si="2"/>
        <v>100</v>
      </c>
    </row>
    <row r="160" spans="1:8" ht="89.25" outlineLevel="7" x14ac:dyDescent="0.2">
      <c r="A160" s="22" t="s">
        <v>200</v>
      </c>
      <c r="B160" s="22" t="s">
        <v>126</v>
      </c>
      <c r="C160" s="23" t="s">
        <v>201</v>
      </c>
      <c r="D160" s="22" t="s">
        <v>157</v>
      </c>
      <c r="E160" s="22" t="s">
        <v>203</v>
      </c>
      <c r="F160" s="24">
        <v>5006366.3</v>
      </c>
      <c r="G160" s="24">
        <v>4940859.58</v>
      </c>
      <c r="H160" s="16">
        <f t="shared" si="2"/>
        <v>98.691531620448941</v>
      </c>
    </row>
    <row r="161" spans="1:8" ht="89.25" outlineLevel="7" x14ac:dyDescent="0.2">
      <c r="A161" s="22" t="s">
        <v>200</v>
      </c>
      <c r="B161" s="22" t="s">
        <v>126</v>
      </c>
      <c r="C161" s="23" t="s">
        <v>201</v>
      </c>
      <c r="D161" s="22" t="s">
        <v>157</v>
      </c>
      <c r="E161" s="22" t="s">
        <v>204</v>
      </c>
      <c r="F161" s="24">
        <v>350000</v>
      </c>
      <c r="G161" s="24">
        <v>350000</v>
      </c>
      <c r="H161" s="16">
        <f t="shared" si="2"/>
        <v>100</v>
      </c>
    </row>
    <row r="162" spans="1:8" hidden="1" x14ac:dyDescent="0.2">
      <c r="A162" s="13" t="s">
        <v>12</v>
      </c>
      <c r="B162" s="14" t="s">
        <v>205</v>
      </c>
      <c r="C162" s="15" t="s">
        <v>14</v>
      </c>
      <c r="D162" s="14" t="s">
        <v>150</v>
      </c>
      <c r="E162" s="14" t="s">
        <v>16</v>
      </c>
      <c r="F162" s="16">
        <v>0</v>
      </c>
      <c r="G162" s="16">
        <v>3500</v>
      </c>
      <c r="H162" s="16" t="e">
        <f t="shared" si="2"/>
        <v>#DIV/0!</v>
      </c>
    </row>
    <row r="163" spans="1:8" hidden="1" outlineLevel="1" x14ac:dyDescent="0.2">
      <c r="A163" s="13" t="s">
        <v>148</v>
      </c>
      <c r="B163" s="14" t="s">
        <v>205</v>
      </c>
      <c r="C163" s="15" t="s">
        <v>149</v>
      </c>
      <c r="D163" s="14" t="s">
        <v>150</v>
      </c>
      <c r="E163" s="14" t="s">
        <v>16</v>
      </c>
      <c r="F163" s="16">
        <v>0</v>
      </c>
      <c r="G163" s="16">
        <v>3500</v>
      </c>
      <c r="H163" s="16" t="e">
        <f t="shared" si="2"/>
        <v>#DIV/0!</v>
      </c>
    </row>
    <row r="164" spans="1:8" hidden="1" outlineLevel="2" x14ac:dyDescent="0.2">
      <c r="A164" s="13" t="s">
        <v>206</v>
      </c>
      <c r="B164" s="14" t="s">
        <v>205</v>
      </c>
      <c r="C164" s="15" t="s">
        <v>207</v>
      </c>
      <c r="D164" s="14" t="s">
        <v>150</v>
      </c>
      <c r="E164" s="14" t="s">
        <v>16</v>
      </c>
      <c r="F164" s="16">
        <v>0</v>
      </c>
      <c r="G164" s="16">
        <v>3500</v>
      </c>
      <c r="H164" s="16" t="e">
        <f t="shared" si="2"/>
        <v>#DIV/0!</v>
      </c>
    </row>
    <row r="165" spans="1:8" ht="38.25" outlineLevel="3" collapsed="1" x14ac:dyDescent="0.2">
      <c r="A165" s="13" t="s">
        <v>208</v>
      </c>
      <c r="B165" s="14" t="s">
        <v>205</v>
      </c>
      <c r="C165" s="15" t="s">
        <v>209</v>
      </c>
      <c r="D165" s="14" t="s">
        <v>150</v>
      </c>
      <c r="E165" s="14" t="s">
        <v>16</v>
      </c>
      <c r="F165" s="16">
        <v>0</v>
      </c>
      <c r="G165" s="16">
        <v>3500</v>
      </c>
      <c r="H165" s="16" t="e">
        <f t="shared" si="2"/>
        <v>#DIV/0!</v>
      </c>
    </row>
    <row r="166" spans="1:8" ht="25.5" hidden="1" outlineLevel="7" x14ac:dyDescent="0.2">
      <c r="A166" s="17" t="s">
        <v>208</v>
      </c>
      <c r="B166" s="17" t="s">
        <v>205</v>
      </c>
      <c r="C166" s="18" t="s">
        <v>209</v>
      </c>
      <c r="D166" s="17" t="s">
        <v>150</v>
      </c>
      <c r="E166" s="17" t="s">
        <v>16</v>
      </c>
      <c r="F166" s="19">
        <v>0</v>
      </c>
      <c r="G166" s="19">
        <v>3500</v>
      </c>
      <c r="H166" s="16" t="e">
        <f t="shared" si="2"/>
        <v>#DIV/0!</v>
      </c>
    </row>
    <row r="167" spans="1:8" hidden="1" x14ac:dyDescent="0.2">
      <c r="A167" s="13" t="s">
        <v>155</v>
      </c>
      <c r="B167" s="14" t="s">
        <v>205</v>
      </c>
      <c r="C167" s="15" t="s">
        <v>156</v>
      </c>
      <c r="D167" s="14" t="s">
        <v>157</v>
      </c>
      <c r="E167" s="14" t="s">
        <v>16</v>
      </c>
      <c r="F167" s="16">
        <v>6195400</v>
      </c>
      <c r="G167" s="16">
        <v>6195400</v>
      </c>
      <c r="H167" s="16">
        <f t="shared" si="2"/>
        <v>100</v>
      </c>
    </row>
    <row r="168" spans="1:8" ht="38.25" hidden="1" outlineLevel="1" x14ac:dyDescent="0.2">
      <c r="A168" s="13" t="s">
        <v>158</v>
      </c>
      <c r="B168" s="14" t="s">
        <v>205</v>
      </c>
      <c r="C168" s="15" t="s">
        <v>159</v>
      </c>
      <c r="D168" s="14" t="s">
        <v>157</v>
      </c>
      <c r="E168" s="14" t="s">
        <v>16</v>
      </c>
      <c r="F168" s="16">
        <v>6195400</v>
      </c>
      <c r="G168" s="16">
        <v>6195400</v>
      </c>
      <c r="H168" s="16">
        <f t="shared" si="2"/>
        <v>100</v>
      </c>
    </row>
    <row r="169" spans="1:8" ht="25.5" hidden="1" outlineLevel="2" x14ac:dyDescent="0.2">
      <c r="A169" s="13" t="s">
        <v>210</v>
      </c>
      <c r="B169" s="14" t="s">
        <v>205</v>
      </c>
      <c r="C169" s="15" t="s">
        <v>211</v>
      </c>
      <c r="D169" s="14" t="s">
        <v>157</v>
      </c>
      <c r="E169" s="14" t="s">
        <v>16</v>
      </c>
      <c r="F169" s="16">
        <v>6195400</v>
      </c>
      <c r="G169" s="16">
        <v>6195400</v>
      </c>
      <c r="H169" s="16">
        <f t="shared" si="2"/>
        <v>100</v>
      </c>
    </row>
    <row r="170" spans="1:8" ht="25.5" hidden="1" outlineLevel="3" x14ac:dyDescent="0.2">
      <c r="A170" s="13" t="s">
        <v>212</v>
      </c>
      <c r="B170" s="14" t="s">
        <v>205</v>
      </c>
      <c r="C170" s="15" t="s">
        <v>213</v>
      </c>
      <c r="D170" s="14" t="s">
        <v>157</v>
      </c>
      <c r="E170" s="14" t="s">
        <v>214</v>
      </c>
      <c r="F170" s="16">
        <v>231200</v>
      </c>
      <c r="G170" s="16">
        <v>231200</v>
      </c>
      <c r="H170" s="16">
        <f t="shared" si="2"/>
        <v>100</v>
      </c>
    </row>
    <row r="171" spans="1:8" ht="38.25" outlineLevel="4" collapsed="1" x14ac:dyDescent="0.2">
      <c r="A171" s="13" t="s">
        <v>215</v>
      </c>
      <c r="B171" s="14" t="s">
        <v>205</v>
      </c>
      <c r="C171" s="15" t="s">
        <v>216</v>
      </c>
      <c r="D171" s="14" t="s">
        <v>157</v>
      </c>
      <c r="E171" s="14" t="s">
        <v>214</v>
      </c>
      <c r="F171" s="16">
        <v>231200</v>
      </c>
      <c r="G171" s="16">
        <v>231200</v>
      </c>
      <c r="H171" s="16">
        <f t="shared" si="2"/>
        <v>100</v>
      </c>
    </row>
    <row r="172" spans="1:8" ht="25.5" hidden="1" outlineLevel="7" x14ac:dyDescent="0.2">
      <c r="A172" s="17" t="s">
        <v>215</v>
      </c>
      <c r="B172" s="17" t="s">
        <v>205</v>
      </c>
      <c r="C172" s="18" t="s">
        <v>216</v>
      </c>
      <c r="D172" s="17" t="s">
        <v>157</v>
      </c>
      <c r="E172" s="17" t="s">
        <v>214</v>
      </c>
      <c r="F172" s="19">
        <v>231200</v>
      </c>
      <c r="G172" s="19">
        <v>231200</v>
      </c>
      <c r="H172" s="16">
        <f t="shared" si="2"/>
        <v>100</v>
      </c>
    </row>
    <row r="173" spans="1:8" ht="38.25" hidden="1" outlineLevel="3" x14ac:dyDescent="0.2">
      <c r="A173" s="13" t="s">
        <v>217</v>
      </c>
      <c r="B173" s="14" t="s">
        <v>205</v>
      </c>
      <c r="C173" s="15" t="s">
        <v>218</v>
      </c>
      <c r="D173" s="14" t="s">
        <v>157</v>
      </c>
      <c r="E173" s="14" t="s">
        <v>16</v>
      </c>
      <c r="F173" s="16">
        <v>5964200</v>
      </c>
      <c r="G173" s="16">
        <v>5964200</v>
      </c>
      <c r="H173" s="16">
        <f t="shared" si="2"/>
        <v>100</v>
      </c>
    </row>
    <row r="174" spans="1:8" ht="38.25" outlineLevel="4" collapsed="1" x14ac:dyDescent="0.2">
      <c r="A174" s="13" t="s">
        <v>219</v>
      </c>
      <c r="B174" s="14" t="s">
        <v>205</v>
      </c>
      <c r="C174" s="15" t="s">
        <v>220</v>
      </c>
      <c r="D174" s="14" t="s">
        <v>157</v>
      </c>
      <c r="E174" s="14" t="s">
        <v>16</v>
      </c>
      <c r="F174" s="16">
        <v>5964200</v>
      </c>
      <c r="G174" s="16">
        <v>5964200</v>
      </c>
      <c r="H174" s="16">
        <f t="shared" si="2"/>
        <v>100</v>
      </c>
    </row>
    <row r="175" spans="1:8" ht="38.25" hidden="1" outlineLevel="7" x14ac:dyDescent="0.2">
      <c r="A175" s="17" t="s">
        <v>219</v>
      </c>
      <c r="B175" s="17" t="s">
        <v>205</v>
      </c>
      <c r="C175" s="18" t="s">
        <v>220</v>
      </c>
      <c r="D175" s="17" t="s">
        <v>157</v>
      </c>
      <c r="E175" s="17" t="s">
        <v>16</v>
      </c>
      <c r="F175" s="19">
        <v>5964200</v>
      </c>
      <c r="G175" s="19">
        <v>5964200</v>
      </c>
      <c r="H175" s="16">
        <f t="shared" si="2"/>
        <v>100</v>
      </c>
    </row>
    <row r="176" spans="1:8" ht="13.5" outlineLevel="7" x14ac:dyDescent="0.25">
      <c r="A176" s="9" t="s">
        <v>11</v>
      </c>
      <c r="B176" s="10"/>
      <c r="C176" s="11"/>
      <c r="D176" s="10"/>
      <c r="E176" s="10"/>
      <c r="F176" s="12">
        <v>35876403.299999997</v>
      </c>
      <c r="G176" s="12">
        <v>35548783.689999998</v>
      </c>
      <c r="H176" s="16">
        <f t="shared" si="2"/>
        <v>99.086810326942668</v>
      </c>
    </row>
    <row r="177" spans="1:8" ht="13.5" outlineLevel="7" x14ac:dyDescent="0.25">
      <c r="A177" s="9" t="s">
        <v>11</v>
      </c>
      <c r="B177" s="10"/>
      <c r="C177" s="11" t="s">
        <v>221</v>
      </c>
      <c r="D177" s="10"/>
      <c r="E177" s="10"/>
      <c r="F177" s="12">
        <f>F16+F24+F26+F28+F31+F36+F45+F54+F65+F74+F83+F91+F102+F107+F113+F118+F122+F126+F130+F165</f>
        <v>20284061</v>
      </c>
      <c r="G177" s="12">
        <f>G16+G24+G26+G28+G31+G36+G45+G54+G65+G74+G83+G91+G102+G107+G113+G118+G122+G126+G130+G165</f>
        <v>20022148.110000003</v>
      </c>
      <c r="H177" s="16">
        <f t="shared" si="2"/>
        <v>98.708774884871445</v>
      </c>
    </row>
    <row r="178" spans="1:8" ht="13.5" outlineLevel="7" x14ac:dyDescent="0.25">
      <c r="A178" s="9" t="s">
        <v>11</v>
      </c>
      <c r="B178" s="10"/>
      <c r="C178" s="11" t="s">
        <v>222</v>
      </c>
      <c r="D178" s="10"/>
      <c r="E178" s="10"/>
      <c r="F178" s="12">
        <f>F136+F139+F143+F144+F148+F149+F151+F154+F159+F160+F161+F171+F174</f>
        <v>15592342.300000001</v>
      </c>
      <c r="G178" s="12">
        <f>G136+G139+G143+G144+G148+G149+G151+G154+G159+G160+G161+G171+G174</f>
        <v>15526635.58</v>
      </c>
      <c r="H178" s="16">
        <f t="shared" si="2"/>
        <v>99.578596218991422</v>
      </c>
    </row>
  </sheetData>
  <mergeCells count="5">
    <mergeCell ref="A1:F1"/>
    <mergeCell ref="A6:H6"/>
    <mergeCell ref="A8:H8"/>
    <mergeCell ref="A7:H7"/>
    <mergeCell ref="A9:H9"/>
  </mergeCells>
  <pageMargins left="0.75" right="0.75" top="1" bottom="1" header="0.5" footer="0.5"/>
  <pageSetup paperSize="9" scale="71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dc:description>POI HSSF rep:2.45.0.186</dc:description>
  <cp:lastModifiedBy>Пользователь</cp:lastModifiedBy>
  <cp:lastPrinted>2019-04-03T05:46:34Z</cp:lastPrinted>
  <dcterms:created xsi:type="dcterms:W3CDTF">2019-01-15T11:34:09Z</dcterms:created>
  <dcterms:modified xsi:type="dcterms:W3CDTF">2019-04-03T05:46:59Z</dcterms:modified>
</cp:coreProperties>
</file>