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лизинг платеж" sheetId="1" r:id="rId1"/>
  </sheets>
  <definedNames>
    <definedName name="_xlnm.Print_Titles" localSheetId="0">'лизинг платеж'!$15:$15</definedName>
    <definedName name="_xlnm.Print_Area" localSheetId="0">'лизинг платеж'!$A$1:$L$39</definedName>
  </definedNames>
  <calcPr fullCalcOnLoad="1" fullPrecision="0"/>
</workbook>
</file>

<file path=xl/sharedStrings.xml><?xml version="1.0" encoding="utf-8"?>
<sst xmlns="http://schemas.openxmlformats.org/spreadsheetml/2006/main" count="34" uniqueCount="31">
  <si>
    <t>(руб.)</t>
  </si>
  <si>
    <t>( подпись)</t>
  </si>
  <si>
    <t>(расшифровка подписи)</t>
  </si>
  <si>
    <t>(наименование получателя субсидии)</t>
  </si>
  <si>
    <t>Утверждаю:</t>
  </si>
  <si>
    <t>(должность)</t>
  </si>
  <si>
    <t>Итого:</t>
  </si>
  <si>
    <t>Предельный размер субсидии (гр.6*70%)</t>
  </si>
  <si>
    <t>Подлежит к возмещению
 (гр.9, но не более гр.10)</t>
  </si>
  <si>
    <t>Расчет субсидии на возмещение части затрат субъектов малого и среднего предпринимательства, связанных с уплатой лизинговых платежей по договору (договорам) лизинга, заключенному с российскими лизинговыми организациями в целях создания и (или) развития либо модернизации производства товаров (работ, услуг)</t>
  </si>
  <si>
    <t>(дата)</t>
  </si>
  <si>
    <t>Суммы остатка средств, подлежащих уплате по графику лизинговых платежей</t>
  </si>
  <si>
    <t>Ежемесячная сумма лизингового платежа, подлежащая уплате                          (по графику)</t>
  </si>
  <si>
    <t>Суммы фактически уплаченного ежемесячного лизингового платежа</t>
  </si>
  <si>
    <t xml:space="preserve">Ключевая ставка  ЦБ РФ действующая на дату уплаты лизингового платежа </t>
  </si>
  <si>
    <t xml:space="preserve">Расчет составил 
</t>
  </si>
  <si>
    <t>(подпись)</t>
  </si>
  <si>
    <t>Дата составления расчета ____________________г.</t>
  </si>
  <si>
    <t xml:space="preserve">Расчет проверил </t>
  </si>
  <si>
    <t>ВСЕГО начислено субсидии по соглашению со предоставлении субсидии на возмещение части затрат субъектов малого и среднего предпринимательства, связанных с уплатой лизинговых платежей по договору (договорам) лизинга, заключенному с российскими лизинговыми организациями в целях создания и (или) развития либо модернизации производства товаров (работ, услуг)</t>
  </si>
  <si>
    <t>Подлежит к возмещению из бюджета "_____________________"</t>
  </si>
  <si>
    <t>3/4 ключевой ставки ЦБ РФ на дату уплаты лизингового платежа (гр.7/4*3)</t>
  </si>
  <si>
    <t>Начало периода для начисления лизинговых платежей</t>
  </si>
  <si>
    <t>Окончание периода для начисления лизинговых платежей</t>
  </si>
  <si>
    <t>Количество дней в периоде         (в днях)</t>
  </si>
  <si>
    <t>Расчет размера субсидии 
( гр.1*гр.4*гр.8/365)</t>
  </si>
  <si>
    <t>Сумма ранее начисленной субсидии по договору (-ам) о предоставлении субсидии для на возмещения части затрат субъектов малого и среднего предпринимательства, связанных с уплатой лизинговых платежей нарастающим итогом (руб.)</t>
  </si>
  <si>
    <t>Пример:</t>
  </si>
  <si>
    <r>
      <t xml:space="preserve">НПА о предоставлении субсидии </t>
    </r>
    <r>
      <rPr>
        <u val="single"/>
        <sz val="12"/>
        <rFont val="Times New Roman"/>
        <family val="1"/>
      </rPr>
      <t xml:space="preserve">№                     от                               </t>
    </r>
    <r>
      <rPr>
        <b/>
        <u val="single"/>
        <sz val="12"/>
        <rFont val="Times New Roman"/>
        <family val="1"/>
      </rPr>
      <t xml:space="preserve">              г.</t>
    </r>
  </si>
  <si>
    <r>
      <t xml:space="preserve">Соглашение о предоставлении субсидии на возмещение части затрат субъектов малого и среднего предпринимательства, связанных с уплатой лизинговых платежей по договору (договорам) лизинга, заключенному с российскими лизинговыми организациями в целях создания и (или) развития либо модернизации производства товаров (работ, услуг) </t>
    </r>
    <r>
      <rPr>
        <b/>
        <u val="single"/>
        <sz val="12"/>
        <rFont val="Times New Roman"/>
        <family val="1"/>
      </rPr>
      <t>№           от                                  г.</t>
    </r>
  </si>
  <si>
    <t xml:space="preserve">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</si>
</sst>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0.000"/>
    <numFmt numFmtId="175" formatCode="#,##0.00_р_."/>
    <numFmt numFmtId="176" formatCode="#,##0.00&quot;р.&quot;"/>
    <numFmt numFmtId="177" formatCode="#,##0.0"/>
    <numFmt numFmtId="178" formatCode="0.00000"/>
    <numFmt numFmtId="179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5" fontId="3" fillId="0" borderId="10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1" fillId="32" borderId="11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0" fontId="2" fillId="32" borderId="12" xfId="0" applyNumberFormat="1" applyFont="1" applyFill="1" applyBorder="1" applyAlignment="1">
      <alignment horizontal="right" vertical="center" wrapText="1"/>
    </xf>
    <xf numFmtId="43" fontId="2" fillId="0" borderId="12" xfId="60" applyFont="1" applyBorder="1" applyAlignment="1">
      <alignment horizontal="right" vertical="center" wrapText="1"/>
    </xf>
    <xf numFmtId="9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3" fillId="0" borderId="12" xfId="60" applyNumberFormat="1" applyFont="1" applyBorder="1" applyAlignment="1">
      <alignment horizontal="right" vertical="center" wrapText="1"/>
    </xf>
    <xf numFmtId="4" fontId="2" fillId="0" borderId="12" xfId="6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4" fontId="2" fillId="32" borderId="12" xfId="0" applyNumberFormat="1" applyFont="1" applyFill="1" applyBorder="1" applyAlignment="1">
      <alignment horizontal="right" vertical="center" wrapText="1"/>
    </xf>
    <xf numFmtId="4" fontId="2" fillId="32" borderId="12" xfId="0" applyNumberFormat="1" applyFont="1" applyFill="1" applyBorder="1" applyAlignment="1">
      <alignment horizontal="right" vertical="center" wrapText="1"/>
    </xf>
    <xf numFmtId="0" fontId="2" fillId="32" borderId="12" xfId="0" applyFont="1" applyFill="1" applyBorder="1" applyAlignment="1">
      <alignment horizontal="right" vertical="center" wrapText="1"/>
    </xf>
    <xf numFmtId="10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9" fontId="3" fillId="0" borderId="12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9" fontId="2" fillId="0" borderId="12" xfId="0" applyNumberFormat="1" applyFont="1" applyFill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112"/>
  <sheetViews>
    <sheetView tabSelected="1" zoomScaleSheetLayoutView="100" workbookViewId="0" topLeftCell="A4">
      <selection activeCell="B7" sqref="B7:L7"/>
    </sheetView>
  </sheetViews>
  <sheetFormatPr defaultColWidth="9.00390625" defaultRowHeight="12.75"/>
  <cols>
    <col min="1" max="1" width="2.625" style="2" customWidth="1"/>
    <col min="2" max="2" width="14.625" style="2" customWidth="1"/>
    <col min="3" max="3" width="12.375" style="2" customWidth="1"/>
    <col min="4" max="4" width="13.25390625" style="2" customWidth="1"/>
    <col min="5" max="5" width="13.375" style="2" customWidth="1"/>
    <col min="6" max="6" width="14.375" style="2" customWidth="1"/>
    <col min="7" max="7" width="13.25390625" style="2" customWidth="1"/>
    <col min="8" max="8" width="12.875" style="2" customWidth="1"/>
    <col min="9" max="9" width="12.75390625" style="2" customWidth="1"/>
    <col min="10" max="10" width="18.75390625" style="2" customWidth="1"/>
    <col min="11" max="11" width="16.375" style="2" customWidth="1"/>
    <col min="12" max="12" width="17.00390625" style="2" customWidth="1"/>
    <col min="13" max="16384" width="9.125" style="2" customWidth="1"/>
  </cols>
  <sheetData>
    <row r="1" spans="7:12" ht="21" customHeight="1">
      <c r="G1" s="25"/>
      <c r="H1" s="25"/>
      <c r="I1" s="25"/>
      <c r="J1" s="61" t="s">
        <v>30</v>
      </c>
      <c r="K1" s="61"/>
      <c r="L1" s="61"/>
    </row>
    <row r="2" spans="2:12" ht="15.75">
      <c r="B2" s="48"/>
      <c r="C2" s="48"/>
      <c r="D2" s="48"/>
      <c r="E2" s="48"/>
      <c r="F2" s="3"/>
      <c r="G2" s="25"/>
      <c r="H2" s="25"/>
      <c r="I2" s="25"/>
      <c r="J2" s="9"/>
      <c r="L2" s="8" t="s">
        <v>4</v>
      </c>
    </row>
    <row r="3" spans="2:12" ht="27.75" customHeight="1">
      <c r="B3" s="5"/>
      <c r="C3" s="49"/>
      <c r="D3" s="49"/>
      <c r="E3" s="1"/>
      <c r="F3" s="1"/>
      <c r="G3" s="25"/>
      <c r="H3" s="25"/>
      <c r="I3" s="25"/>
      <c r="J3" s="11"/>
      <c r="K3" s="13"/>
      <c r="L3" s="19"/>
    </row>
    <row r="4" spans="3:12" ht="15.75">
      <c r="C4" s="30"/>
      <c r="D4" s="30"/>
      <c r="F4" s="1"/>
      <c r="G4" s="25"/>
      <c r="H4" s="25"/>
      <c r="I4" s="25"/>
      <c r="J4" s="12" t="s">
        <v>5</v>
      </c>
      <c r="K4" s="14" t="s">
        <v>1</v>
      </c>
      <c r="L4" s="15" t="s">
        <v>2</v>
      </c>
    </row>
    <row r="5" spans="3:12" ht="15.75">
      <c r="C5" s="1"/>
      <c r="D5" s="1"/>
      <c r="E5" s="1"/>
      <c r="F5" s="1"/>
      <c r="G5" s="25"/>
      <c r="H5" s="25"/>
      <c r="I5" s="25"/>
      <c r="J5" s="16"/>
      <c r="K5" s="17"/>
      <c r="L5" s="16"/>
    </row>
    <row r="6" spans="3:12" ht="15.75">
      <c r="C6" s="1"/>
      <c r="D6" s="1"/>
      <c r="E6" s="1"/>
      <c r="F6" s="1"/>
      <c r="G6" s="25"/>
      <c r="H6" s="25"/>
      <c r="I6" s="25"/>
      <c r="J6" s="16"/>
      <c r="K6" s="18" t="s">
        <v>10</v>
      </c>
      <c r="L6" s="16"/>
    </row>
    <row r="7" spans="2:12" s="1" customFormat="1" ht="68.25" customHeight="1">
      <c r="B7" s="59" t="s">
        <v>9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12" s="1" customFormat="1" ht="15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s="1" customFormat="1" ht="15.75">
      <c r="B9" s="58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2:12" s="1" customFormat="1" ht="45" customHeight="1">
      <c r="B10" s="64" t="s">
        <v>29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2:11" s="1" customFormat="1" ht="18.75" customHeight="1">
      <c r="B11" s="60" t="s">
        <v>28</v>
      </c>
      <c r="C11" s="60"/>
      <c r="D11" s="60"/>
      <c r="E11" s="60"/>
      <c r="F11" s="60"/>
      <c r="G11" s="50"/>
      <c r="H11" s="50"/>
      <c r="I11" s="50"/>
      <c r="J11" s="50"/>
      <c r="K11" s="50"/>
    </row>
    <row r="12" spans="2:11" s="1" customFormat="1" ht="16.5" thickBot="1"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2:12" s="1" customFormat="1" ht="29.25" customHeight="1" thickBot="1">
      <c r="B13" s="63" t="s">
        <v>26</v>
      </c>
      <c r="C13" s="63"/>
      <c r="D13" s="63"/>
      <c r="E13" s="63"/>
      <c r="F13" s="63"/>
      <c r="G13" s="63"/>
      <c r="H13" s="63"/>
      <c r="I13" s="63"/>
      <c r="J13" s="63"/>
      <c r="K13" s="63"/>
      <c r="L13" s="10"/>
    </row>
    <row r="14" spans="2:12" s="1" customFormat="1" ht="13.5" customHeight="1">
      <c r="B14" s="50"/>
      <c r="C14" s="50"/>
      <c r="D14" s="50"/>
      <c r="E14" s="50"/>
      <c r="F14" s="3"/>
      <c r="G14" s="3"/>
      <c r="H14" s="3"/>
      <c r="I14" s="3"/>
      <c r="J14" s="3"/>
      <c r="L14" s="51" t="s">
        <v>0</v>
      </c>
    </row>
    <row r="15" spans="2:12" ht="94.5" customHeight="1">
      <c r="B15" s="37" t="s">
        <v>11</v>
      </c>
      <c r="C15" s="55" t="s">
        <v>22</v>
      </c>
      <c r="D15" s="55" t="s">
        <v>23</v>
      </c>
      <c r="E15" s="36" t="s">
        <v>24</v>
      </c>
      <c r="F15" s="37" t="s">
        <v>12</v>
      </c>
      <c r="G15" s="37" t="s">
        <v>13</v>
      </c>
      <c r="H15" s="37" t="s">
        <v>14</v>
      </c>
      <c r="I15" s="36" t="s">
        <v>21</v>
      </c>
      <c r="J15" s="37" t="s">
        <v>25</v>
      </c>
      <c r="K15" s="36" t="s">
        <v>7</v>
      </c>
      <c r="L15" s="37" t="s">
        <v>8</v>
      </c>
    </row>
    <row r="16" spans="2:12" s="4" customFormat="1" ht="12.75">
      <c r="B16" s="38">
        <v>1</v>
      </c>
      <c r="C16" s="36">
        <v>2</v>
      </c>
      <c r="D16" s="36">
        <v>3</v>
      </c>
      <c r="E16" s="36">
        <v>4</v>
      </c>
      <c r="F16" s="38">
        <v>5</v>
      </c>
      <c r="G16" s="38">
        <v>6</v>
      </c>
      <c r="H16" s="38">
        <v>7</v>
      </c>
      <c r="I16" s="39">
        <v>8</v>
      </c>
      <c r="J16" s="38">
        <v>9</v>
      </c>
      <c r="K16" s="39">
        <v>10</v>
      </c>
      <c r="L16" s="39">
        <v>11</v>
      </c>
    </row>
    <row r="17" spans="2:12" s="1" customFormat="1" ht="15.75">
      <c r="B17" s="53" t="s">
        <v>27</v>
      </c>
      <c r="C17" s="56"/>
      <c r="D17" s="56"/>
      <c r="E17" s="52"/>
      <c r="F17" s="53"/>
      <c r="G17" s="53"/>
      <c r="H17" s="53"/>
      <c r="I17" s="54"/>
      <c r="J17" s="53"/>
      <c r="K17" s="54"/>
      <c r="L17" s="54"/>
    </row>
    <row r="18" spans="2:12" s="1" customFormat="1" ht="15.75">
      <c r="B18" s="41">
        <v>1800000</v>
      </c>
      <c r="C18" s="40">
        <v>43101</v>
      </c>
      <c r="D18" s="40">
        <v>43131</v>
      </c>
      <c r="E18" s="42">
        <v>31</v>
      </c>
      <c r="F18" s="41">
        <v>4800</v>
      </c>
      <c r="G18" s="41">
        <v>5000</v>
      </c>
      <c r="H18" s="22">
        <v>0.0775</v>
      </c>
      <c r="I18" s="43">
        <f>H18/4*3</f>
        <v>0.0581</v>
      </c>
      <c r="J18" s="23">
        <f>SUM(B18*E18*I18/365)</f>
        <v>8882.14</v>
      </c>
      <c r="K18" s="23">
        <f>SUM(G18*70%)</f>
        <v>3500</v>
      </c>
      <c r="L18" s="23">
        <f>K18</f>
        <v>3500</v>
      </c>
    </row>
    <row r="19" spans="2:12" s="1" customFormat="1" ht="15.75">
      <c r="B19" s="41">
        <f>B18-$F$18</f>
        <v>1795200</v>
      </c>
      <c r="C19" s="40">
        <v>43132</v>
      </c>
      <c r="D19" s="40">
        <v>43159</v>
      </c>
      <c r="E19" s="42">
        <v>28</v>
      </c>
      <c r="F19" s="41">
        <v>4800</v>
      </c>
      <c r="G19" s="41">
        <v>4700</v>
      </c>
      <c r="H19" s="22">
        <v>0.0775</v>
      </c>
      <c r="I19" s="43">
        <f aca="true" t="shared" si="0" ref="I19:I29">H19/4*3</f>
        <v>0.0581</v>
      </c>
      <c r="J19" s="23">
        <f>SUM(B19*E19*I19/365)</f>
        <v>8001.18</v>
      </c>
      <c r="K19" s="23">
        <f aca="true" t="shared" si="1" ref="K19:K29">SUM(G19*70%)</f>
        <v>3290</v>
      </c>
      <c r="L19" s="23">
        <f>K19</f>
        <v>3290</v>
      </c>
    </row>
    <row r="20" spans="2:12" s="1" customFormat="1" ht="15.75">
      <c r="B20" s="41"/>
      <c r="C20" s="40"/>
      <c r="D20" s="40"/>
      <c r="E20" s="42"/>
      <c r="F20" s="41"/>
      <c r="G20" s="41"/>
      <c r="H20" s="22"/>
      <c r="I20" s="43">
        <f t="shared" si="0"/>
        <v>0</v>
      </c>
      <c r="J20" s="23">
        <f>SUM(B20*E20*I20/365)</f>
        <v>0</v>
      </c>
      <c r="K20" s="23">
        <f t="shared" si="1"/>
        <v>0</v>
      </c>
      <c r="L20" s="23">
        <f aca="true" t="shared" si="2" ref="L20:L29">J20</f>
        <v>0</v>
      </c>
    </row>
    <row r="21" spans="2:12" s="1" customFormat="1" ht="18.75" customHeight="1">
      <c r="B21" s="41"/>
      <c r="C21" s="40"/>
      <c r="D21" s="40"/>
      <c r="E21" s="42"/>
      <c r="F21" s="41"/>
      <c r="G21" s="41"/>
      <c r="H21" s="22"/>
      <c r="I21" s="43">
        <f t="shared" si="0"/>
        <v>0</v>
      </c>
      <c r="J21" s="23">
        <f>SUM(B21*E21*I21/365)</f>
        <v>0</v>
      </c>
      <c r="K21" s="23">
        <f t="shared" si="1"/>
        <v>0</v>
      </c>
      <c r="L21" s="23">
        <f t="shared" si="2"/>
        <v>0</v>
      </c>
    </row>
    <row r="22" spans="2:12" s="1" customFormat="1" ht="18.75" customHeight="1">
      <c r="B22" s="40"/>
      <c r="C22" s="40"/>
      <c r="D22" s="41"/>
      <c r="E22" s="42"/>
      <c r="F22" s="41"/>
      <c r="G22" s="41"/>
      <c r="H22" s="22"/>
      <c r="I22" s="43">
        <f t="shared" si="0"/>
        <v>0</v>
      </c>
      <c r="J22" s="23">
        <f aca="true" t="shared" si="3" ref="J22:J29">SUM(D22*E22*I22/365)</f>
        <v>0</v>
      </c>
      <c r="K22" s="23">
        <f t="shared" si="1"/>
        <v>0</v>
      </c>
      <c r="L22" s="23">
        <f t="shared" si="2"/>
        <v>0</v>
      </c>
    </row>
    <row r="23" spans="2:12" s="1" customFormat="1" ht="18.75" customHeight="1">
      <c r="B23" s="40"/>
      <c r="C23" s="40"/>
      <c r="D23" s="41"/>
      <c r="E23" s="42"/>
      <c r="F23" s="41"/>
      <c r="G23" s="41"/>
      <c r="H23" s="22"/>
      <c r="I23" s="43">
        <f t="shared" si="0"/>
        <v>0</v>
      </c>
      <c r="J23" s="23">
        <f t="shared" si="3"/>
        <v>0</v>
      </c>
      <c r="K23" s="23">
        <f t="shared" si="1"/>
        <v>0</v>
      </c>
      <c r="L23" s="23">
        <f t="shared" si="2"/>
        <v>0</v>
      </c>
    </row>
    <row r="24" spans="2:12" s="1" customFormat="1" ht="18.75" customHeight="1">
      <c r="B24" s="40"/>
      <c r="C24" s="40"/>
      <c r="D24" s="41"/>
      <c r="E24" s="42"/>
      <c r="F24" s="41"/>
      <c r="G24" s="41"/>
      <c r="H24" s="22"/>
      <c r="I24" s="43">
        <f t="shared" si="0"/>
        <v>0</v>
      </c>
      <c r="J24" s="23">
        <f t="shared" si="3"/>
        <v>0</v>
      </c>
      <c r="K24" s="23">
        <f t="shared" si="1"/>
        <v>0</v>
      </c>
      <c r="L24" s="23">
        <f t="shared" si="2"/>
        <v>0</v>
      </c>
    </row>
    <row r="25" spans="2:12" s="1" customFormat="1" ht="18.75" customHeight="1">
      <c r="B25" s="40"/>
      <c r="C25" s="40"/>
      <c r="D25" s="41"/>
      <c r="E25" s="42"/>
      <c r="F25" s="41"/>
      <c r="G25" s="41"/>
      <c r="H25" s="22"/>
      <c r="I25" s="43">
        <f t="shared" si="0"/>
        <v>0</v>
      </c>
      <c r="J25" s="23">
        <f t="shared" si="3"/>
        <v>0</v>
      </c>
      <c r="K25" s="23">
        <f t="shared" si="1"/>
        <v>0</v>
      </c>
      <c r="L25" s="23">
        <f t="shared" si="2"/>
        <v>0</v>
      </c>
    </row>
    <row r="26" spans="2:12" s="1" customFormat="1" ht="18.75" customHeight="1">
      <c r="B26" s="40"/>
      <c r="C26" s="40"/>
      <c r="D26" s="41"/>
      <c r="E26" s="42"/>
      <c r="F26" s="41"/>
      <c r="G26" s="41"/>
      <c r="H26" s="22"/>
      <c r="I26" s="43">
        <f t="shared" si="0"/>
        <v>0</v>
      </c>
      <c r="J26" s="23">
        <f t="shared" si="3"/>
        <v>0</v>
      </c>
      <c r="K26" s="23">
        <f t="shared" si="1"/>
        <v>0</v>
      </c>
      <c r="L26" s="23">
        <f t="shared" si="2"/>
        <v>0</v>
      </c>
    </row>
    <row r="27" spans="2:12" s="1" customFormat="1" ht="18.75" customHeight="1">
      <c r="B27" s="40"/>
      <c r="C27" s="40"/>
      <c r="D27" s="41"/>
      <c r="E27" s="42"/>
      <c r="F27" s="41"/>
      <c r="G27" s="41"/>
      <c r="H27" s="22"/>
      <c r="I27" s="43">
        <f t="shared" si="0"/>
        <v>0</v>
      </c>
      <c r="J27" s="23">
        <f t="shared" si="3"/>
        <v>0</v>
      </c>
      <c r="K27" s="23">
        <f t="shared" si="1"/>
        <v>0</v>
      </c>
      <c r="L27" s="23">
        <f t="shared" si="2"/>
        <v>0</v>
      </c>
    </row>
    <row r="28" spans="2:12" s="1" customFormat="1" ht="18.75" customHeight="1">
      <c r="B28" s="40"/>
      <c r="C28" s="40"/>
      <c r="D28" s="41"/>
      <c r="E28" s="42"/>
      <c r="F28" s="41"/>
      <c r="G28" s="41"/>
      <c r="H28" s="22"/>
      <c r="I28" s="43">
        <f t="shared" si="0"/>
        <v>0</v>
      </c>
      <c r="J28" s="23">
        <f t="shared" si="3"/>
        <v>0</v>
      </c>
      <c r="K28" s="23">
        <f t="shared" si="1"/>
        <v>0</v>
      </c>
      <c r="L28" s="23">
        <f t="shared" si="2"/>
        <v>0</v>
      </c>
    </row>
    <row r="29" spans="2:12" s="1" customFormat="1" ht="18.75" customHeight="1">
      <c r="B29" s="40"/>
      <c r="C29" s="40"/>
      <c r="D29" s="41"/>
      <c r="E29" s="42"/>
      <c r="F29" s="41"/>
      <c r="G29" s="41"/>
      <c r="H29" s="22"/>
      <c r="I29" s="43">
        <f t="shared" si="0"/>
        <v>0</v>
      </c>
      <c r="J29" s="23">
        <f t="shared" si="3"/>
        <v>0</v>
      </c>
      <c r="K29" s="23">
        <f t="shared" si="1"/>
        <v>0</v>
      </c>
      <c r="L29" s="23">
        <f t="shared" si="2"/>
        <v>0</v>
      </c>
    </row>
    <row r="30" spans="2:12" s="1" customFormat="1" ht="18.75" customHeight="1">
      <c r="B30" s="62" t="s">
        <v>6</v>
      </c>
      <c r="C30" s="62"/>
      <c r="D30" s="62"/>
      <c r="E30" s="62"/>
      <c r="F30" s="62"/>
      <c r="G30" s="44"/>
      <c r="H30" s="44"/>
      <c r="I30" s="44"/>
      <c r="J30" s="34">
        <f>SUM(J18:J29)</f>
        <v>16883.32</v>
      </c>
      <c r="K30" s="34">
        <f>SUM(K18:K29)</f>
        <v>6790</v>
      </c>
      <c r="L30" s="34">
        <f>SUM(L18:L29)</f>
        <v>6790</v>
      </c>
    </row>
    <row r="31" spans="2:12" s="1" customFormat="1" ht="61.5" customHeight="1">
      <c r="B31" s="68" t="s">
        <v>19</v>
      </c>
      <c r="C31" s="68"/>
      <c r="D31" s="68"/>
      <c r="E31" s="68"/>
      <c r="F31" s="68"/>
      <c r="G31" s="68"/>
      <c r="H31" s="68"/>
      <c r="I31" s="68"/>
      <c r="J31" s="35"/>
      <c r="K31" s="35"/>
      <c r="L31" s="34"/>
    </row>
    <row r="32" spans="2:12" s="1" customFormat="1" ht="18.75" customHeight="1">
      <c r="B32" s="69" t="s">
        <v>20</v>
      </c>
      <c r="C32" s="69"/>
      <c r="D32" s="69"/>
      <c r="E32" s="69"/>
      <c r="F32" s="69"/>
      <c r="G32" s="69"/>
      <c r="H32" s="69"/>
      <c r="I32" s="69"/>
      <c r="J32" s="45"/>
      <c r="K32" s="46"/>
      <c r="L32" s="47"/>
    </row>
    <row r="33" spans="1:12" ht="18.75" customHeight="1">
      <c r="A33" s="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"/>
    </row>
    <row r="34" spans="2:11" ht="18.75" customHeight="1">
      <c r="B34" s="65" t="s">
        <v>15</v>
      </c>
      <c r="C34" s="65"/>
      <c r="D34" s="26"/>
      <c r="E34" s="28"/>
      <c r="F34" s="29"/>
      <c r="G34" s="6"/>
      <c r="H34" s="6"/>
      <c r="I34" s="6"/>
      <c r="J34" s="6"/>
      <c r="K34" s="6"/>
    </row>
    <row r="35" spans="2:11" s="31" customFormat="1" ht="18.75" customHeight="1">
      <c r="B35" s="27"/>
      <c r="C35" s="27"/>
      <c r="D35" s="32" t="s">
        <v>16</v>
      </c>
      <c r="E35" s="66" t="s">
        <v>2</v>
      </c>
      <c r="F35" s="66"/>
      <c r="G35" s="33"/>
      <c r="H35" s="33"/>
      <c r="I35" s="33"/>
      <c r="J35" s="33"/>
      <c r="K35" s="33"/>
    </row>
    <row r="36" spans="2:11" ht="18.75" customHeight="1">
      <c r="B36" s="67" t="s">
        <v>18</v>
      </c>
      <c r="C36" s="67"/>
      <c r="D36" s="26"/>
      <c r="E36" s="28"/>
      <c r="F36" s="29"/>
      <c r="G36" s="7"/>
      <c r="H36" s="7"/>
      <c r="I36" s="7"/>
      <c r="J36" s="7"/>
      <c r="K36" s="7"/>
    </row>
    <row r="37" spans="2:11" ht="18.75" customHeight="1">
      <c r="B37" s="20"/>
      <c r="C37" s="20"/>
      <c r="D37" s="32" t="s">
        <v>16</v>
      </c>
      <c r="E37" s="66" t="s">
        <v>2</v>
      </c>
      <c r="F37" s="66"/>
      <c r="G37" s="20"/>
      <c r="H37" s="20"/>
      <c r="I37" s="20"/>
      <c r="J37" s="20"/>
      <c r="K37" s="20"/>
    </row>
    <row r="38" spans="2:11" ht="18.75" customHeight="1">
      <c r="B38" s="20"/>
      <c r="C38" s="20"/>
      <c r="D38" s="32"/>
      <c r="E38" s="32"/>
      <c r="F38" s="32"/>
      <c r="G38" s="20"/>
      <c r="H38" s="20"/>
      <c r="I38" s="20"/>
      <c r="J38" s="20"/>
      <c r="K38" s="20"/>
    </row>
    <row r="39" spans="2:11" ht="18.75" customHeight="1">
      <c r="B39" s="20" t="s">
        <v>17</v>
      </c>
      <c r="C39" s="20"/>
      <c r="D39" s="20"/>
      <c r="E39" s="20"/>
      <c r="F39" s="20"/>
      <c r="G39" s="20"/>
      <c r="H39" s="20"/>
      <c r="I39" s="20"/>
      <c r="J39" s="20"/>
      <c r="K39" s="21"/>
    </row>
    <row r="40" spans="2:11" ht="18.7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8.7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8.7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8.7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8.7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8.7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18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2:11" ht="12.75"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2:11" ht="12.75"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2:11" ht="12.75"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2:11" ht="12.75"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2:11" ht="12.75"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2:11" ht="12.75"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2:11" ht="12.75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2.75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2.75"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2:11" ht="12.75"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2:11" ht="12.75"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2:11" ht="12.75"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2:11" ht="12.75"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2:11" ht="12.75"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2:11" ht="12.75"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2:11" ht="12.75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2.75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2.7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2.7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2:11" ht="12.75"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2:11" ht="12.75"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2:11" ht="12.75"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2:11" ht="12.75"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2:11" ht="12.75"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2:11" ht="12.75"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2:11" ht="12.75"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2:11" ht="12.75"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2:11" ht="12.75"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2:11" ht="12.75"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2:11" ht="12.75"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2:11" ht="12.75"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2:11" ht="12.75"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12.75"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2:11" ht="12.75"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2:11" ht="12.75"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2:11" ht="12.75"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2:11" ht="12.75"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2:11" ht="12.75"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2:11" ht="12.75"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2:11" ht="12.75"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2:11" ht="12.75"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2:11" ht="12.75"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2:11" ht="12.75"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2:11" ht="12.75"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2:11" ht="12.75"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2:11" ht="12.75"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2:11" ht="12.75"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2:11" ht="12.75"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2:11" ht="12.75"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2:11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2:11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2:11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2:11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2:11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2:11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2:11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2:11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2:11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2:11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2:11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2:11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2:11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</sheetData>
  <sheetProtection/>
  <mergeCells count="14">
    <mergeCell ref="B34:C34"/>
    <mergeCell ref="E35:F35"/>
    <mergeCell ref="B36:C36"/>
    <mergeCell ref="E37:F37"/>
    <mergeCell ref="B31:I31"/>
    <mergeCell ref="B32:I32"/>
    <mergeCell ref="B8:L8"/>
    <mergeCell ref="B9:L9"/>
    <mergeCell ref="B7:L7"/>
    <mergeCell ref="B11:F11"/>
    <mergeCell ref="J1:L1"/>
    <mergeCell ref="B30:F30"/>
    <mergeCell ref="B13:K13"/>
    <mergeCell ref="B10:L10"/>
  </mergeCells>
  <printOptions/>
  <pageMargins left="0.15748031496062992" right="0.15748031496062992" top="0.1968503937007874" bottom="0.1968503937007874" header="0.4330708661417323" footer="0.35433070866141736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2018-03-13T05:46:08Z</cp:lastPrinted>
  <dcterms:created xsi:type="dcterms:W3CDTF">2004-07-20T04:13:50Z</dcterms:created>
  <dcterms:modified xsi:type="dcterms:W3CDTF">2018-09-10T08:53:01Z</dcterms:modified>
  <cp:category/>
  <cp:version/>
  <cp:contentType/>
  <cp:contentStatus/>
</cp:coreProperties>
</file>